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1\04公園共有file\03　パークドーム課\02　供用関係\203供用　大会関係\その他\大会等打合せ方法について（R02.07\"/>
    </mc:Choice>
  </mc:AlternateContent>
  <xr:revisionPtr revIDLastSave="0" documentId="13_ncr:1_{02F0F78E-97BF-4743-ABA2-D12414585C4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使用許可申請書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5" i="1" l="1"/>
  <c r="BI53" i="1"/>
  <c r="BL62" i="1"/>
  <c r="AB59" i="1"/>
  <c r="BL59" i="1"/>
  <c r="BL57" i="1"/>
  <c r="AB57" i="1"/>
  <c r="BL55" i="1"/>
  <c r="AW47" i="1"/>
  <c r="BE64" i="1" l="1"/>
  <c r="AR29" i="1"/>
  <c r="AR37" i="1"/>
  <c r="AW37" i="1"/>
  <c r="AR39" i="1"/>
  <c r="AW39" i="1"/>
  <c r="AR41" i="1"/>
  <c r="AW41" i="1"/>
  <c r="AR43" i="1"/>
  <c r="AW43" i="1"/>
  <c r="AR45" i="1"/>
  <c r="AW45" i="1"/>
  <c r="AR47" i="1"/>
  <c r="AR49" i="1"/>
  <c r="AW49" i="1"/>
  <c r="AR31" i="1"/>
  <c r="AR33" i="1"/>
  <c r="AR35" i="1"/>
  <c r="AW31" i="1" l="1"/>
  <c r="AW33" i="1"/>
  <c r="AW35" i="1"/>
  <c r="AW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FU-R0106-01</author>
  </authors>
  <commentList>
    <comment ref="BD5" authorId="0" shapeId="0" xr:uid="{F5359D9E-0023-489A-B602-D6322C4E871A}">
      <text>
        <r>
          <rPr>
            <sz val="9"/>
            <color indexed="81"/>
            <rFont val="MS P ゴシック"/>
            <family val="3"/>
            <charset val="128"/>
          </rPr>
          <t>申請される日付を入力してください。
例）2020/4/1</t>
        </r>
      </text>
    </comment>
    <comment ref="R11" authorId="0" shapeId="0" xr:uid="{8C7C8197-1FE4-4417-9589-74545AEE3355}">
      <text>
        <r>
          <rPr>
            <sz val="9"/>
            <color indexed="81"/>
            <rFont val="MS P ゴシック"/>
            <family val="3"/>
            <charset val="128"/>
          </rPr>
          <t>団体名を入力してください。</t>
        </r>
      </text>
    </comment>
    <comment ref="R13" authorId="0" shapeId="0" xr:uid="{91CFBF52-CA74-43A6-ADB1-3A3EB1DD135B}">
      <text>
        <r>
          <rPr>
            <sz val="9"/>
            <color indexed="81"/>
            <rFont val="MS P ゴシック"/>
            <family val="3"/>
            <charset val="128"/>
          </rPr>
          <t>住所を入力してください。</t>
        </r>
      </text>
    </comment>
    <comment ref="R15" authorId="0" shapeId="0" xr:uid="{81B56D04-E974-4075-AA4E-007C5193DA4F}">
      <text>
        <r>
          <rPr>
            <sz val="9"/>
            <color indexed="81"/>
            <rFont val="MS P ゴシック"/>
            <family val="3"/>
            <charset val="128"/>
          </rPr>
          <t>氏名を入力してください。</t>
        </r>
      </text>
    </comment>
    <comment ref="R17" authorId="0" shapeId="0" xr:uid="{C8ACC0F5-F604-4D2C-B605-5145BC498694}">
      <text>
        <r>
          <rPr>
            <sz val="9"/>
            <color indexed="81"/>
            <rFont val="MS P ゴシック"/>
            <family val="3"/>
            <charset val="128"/>
          </rPr>
          <t>入力する電話番号を選択してください</t>
        </r>
      </text>
    </comment>
    <comment ref="AQ17" authorId="0" shapeId="0" xr:uid="{71081687-4927-4857-80D0-1145C7460B04}">
      <text>
        <r>
          <rPr>
            <sz val="9"/>
            <color indexed="81"/>
            <rFont val="MS P ゴシック"/>
            <family val="3"/>
            <charset val="128"/>
          </rPr>
          <t>勤務先か自宅の電話番号を入力してください。</t>
        </r>
      </text>
    </comment>
    <comment ref="AY17" authorId="0" shapeId="0" xr:uid="{33474239-8DB8-4F45-AF23-97F24717D6E5}">
      <text>
        <r>
          <rPr>
            <sz val="9"/>
            <color indexed="81"/>
            <rFont val="MS P ゴシック"/>
            <family val="3"/>
            <charset val="128"/>
          </rPr>
          <t>勤務先か自宅の電話番号を入力してください。</t>
        </r>
      </text>
    </comment>
    <comment ref="BG17" authorId="0" shapeId="0" xr:uid="{68B52D9F-6763-42FE-B1ED-0D2FAB174C24}">
      <text>
        <r>
          <rPr>
            <sz val="9"/>
            <color indexed="81"/>
            <rFont val="MS P ゴシック"/>
            <family val="3"/>
            <charset val="128"/>
          </rPr>
          <t>勤務先か自宅の電話番号を入力してください。</t>
        </r>
      </text>
    </comment>
    <comment ref="L19" authorId="0" shapeId="0" xr:uid="{BF75954E-729C-4775-85AA-E6E98DFA561B}">
      <text>
        <r>
          <rPr>
            <sz val="9"/>
            <color indexed="81"/>
            <rFont val="MS P ゴシック"/>
            <family val="3"/>
            <charset val="128"/>
          </rPr>
          <t>目的を選択してください。</t>
        </r>
      </text>
    </comment>
    <comment ref="V19" authorId="0" shapeId="0" xr:uid="{E26A93C2-5563-4FBC-ACAD-A4F3F74B4865}">
      <text>
        <r>
          <rPr>
            <sz val="9"/>
            <color indexed="81"/>
            <rFont val="MS P ゴシック"/>
            <family val="3"/>
            <charset val="128"/>
          </rPr>
          <t>大会名等を入力してください。</t>
        </r>
      </text>
    </comment>
    <comment ref="L21" authorId="0" shapeId="0" xr:uid="{C5382493-66EA-45E5-BD6A-4285FBC41BAA}">
      <text>
        <r>
          <rPr>
            <sz val="9"/>
            <color indexed="81"/>
            <rFont val="MS P ゴシック"/>
            <family val="3"/>
            <charset val="128"/>
          </rPr>
          <t>利用される期日を入力してください。
例）2020/4/1</t>
        </r>
      </text>
    </comment>
    <comment ref="L29" authorId="0" shapeId="0" xr:uid="{86944DC7-00AE-4B79-B1E4-0C6EA300D45C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29" authorId="0" shapeId="0" xr:uid="{272A587C-25A4-4B37-AD27-E8C00E2E1EA0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29" authorId="0" shapeId="0" xr:uid="{B7E8ABBD-61C4-4F0D-896A-1009335F0C46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29" authorId="0" shapeId="0" xr:uid="{A503CC91-DA78-4C9D-87EC-1A3B0BBAF9BA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29" authorId="0" shapeId="0" xr:uid="{4E02A5C3-EB7C-4AE1-8917-8FC3F7BAEE22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29" authorId="0" shapeId="0" xr:uid="{1F07C912-9846-4006-8214-4AE587CB7859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29" authorId="0" shapeId="0" xr:uid="{F6D35D09-8D67-46F8-9F9D-E0D8458B949F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31" authorId="0" shapeId="0" xr:uid="{091E79A6-099C-454C-9BF0-A96CBA484A92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31" authorId="0" shapeId="0" xr:uid="{5C4D64D1-1B45-4371-ACC8-E3C8514FC044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31" authorId="0" shapeId="0" xr:uid="{A588D9B0-D563-4034-A7AB-85D215D30718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31" authorId="0" shapeId="0" xr:uid="{27A0FB49-9F50-41A6-AFEE-D4DEAA0A7696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31" authorId="0" shapeId="0" xr:uid="{07DD2862-7681-45B4-8468-1638F760151F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31" authorId="0" shapeId="0" xr:uid="{00D9D58A-B707-43A0-9A75-5F745D097772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31" authorId="0" shapeId="0" xr:uid="{A1D0B62A-161D-4ACE-A83F-BADBB8599F25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33" authorId="0" shapeId="0" xr:uid="{4A2DD9F1-C7D1-469A-B31A-26C8EECE4387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33" authorId="0" shapeId="0" xr:uid="{36FBAA87-E04A-4710-A137-ED5901B40352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33" authorId="0" shapeId="0" xr:uid="{B17D1634-FCB9-4DC1-BC56-A0E6712D57B0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33" authorId="0" shapeId="0" xr:uid="{FB2FFA16-ECEC-440F-B6BB-F068433D97B7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33" authorId="0" shapeId="0" xr:uid="{2348A2BB-F669-4412-9384-C65287FE66FA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33" authorId="0" shapeId="0" xr:uid="{CBD9E73E-BBBF-4FC1-BCF2-7C855D1AD786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33" authorId="0" shapeId="0" xr:uid="{5942B9FF-3DCF-4C9A-AAF6-B007E1D85102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35" authorId="0" shapeId="0" xr:uid="{3F54A965-D256-4815-A3BA-E8FB1DF9BDE3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35" authorId="0" shapeId="0" xr:uid="{3262D447-BD5E-4C18-9975-8A089777D5CE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35" authorId="0" shapeId="0" xr:uid="{8D924822-7D79-4F4D-B354-6F9F039959D6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35" authorId="0" shapeId="0" xr:uid="{DC8D4F80-B320-4C13-81E2-170F5D5FC297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35" authorId="0" shapeId="0" xr:uid="{A418E6AC-1E79-45E2-B29F-A699BB37FA04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35" authorId="0" shapeId="0" xr:uid="{4BEF36E1-EF79-4D5D-B2E0-8215C6AA65BC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35" authorId="0" shapeId="0" xr:uid="{1D4CBB5B-1046-484D-AE46-363A35006D09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37" authorId="0" shapeId="0" xr:uid="{ADBF1071-0C01-4EDB-871B-23B517B7CE90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37" authorId="0" shapeId="0" xr:uid="{3A06C086-0606-4E09-8C82-7298C04ECAB5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37" authorId="0" shapeId="0" xr:uid="{3E65B8A0-AAF7-4E5B-95CD-0E0E03FA5276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37" authorId="0" shapeId="0" xr:uid="{76D9868C-C72F-4A0B-B7A1-659851977202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37" authorId="0" shapeId="0" xr:uid="{261EFD75-357E-426E-BF97-0ED5266C2719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37" authorId="0" shapeId="0" xr:uid="{BD24543F-ACCD-441D-8643-D3F028EF3FB4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L39" authorId="0" shapeId="0" xr:uid="{D6341803-43AF-4563-A634-2674EF0988E3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39" authorId="0" shapeId="0" xr:uid="{34D1668C-6180-4E54-BC6A-614DA0DC80D5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39" authorId="0" shapeId="0" xr:uid="{3FBA78C7-4FF4-42FF-8AE6-DAB237F96615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39" authorId="0" shapeId="0" xr:uid="{3EF6BE9F-9030-4000-A682-76720DB15AF2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39" authorId="0" shapeId="0" xr:uid="{BB6599E0-B44E-43C0-9DE2-C0ED0394B5D0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39" authorId="0" shapeId="0" xr:uid="{337E50E2-3BDD-43CE-835A-3E3C87F90D71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39" authorId="0" shapeId="0" xr:uid="{7838D6EF-C617-4E29-89E1-8DA6F2F01E69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41" authorId="0" shapeId="0" xr:uid="{88D797D4-F56C-43C9-A135-3031CD41D155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41" authorId="0" shapeId="0" xr:uid="{2A79AA48-F784-44B0-86A0-670129800730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41" authorId="0" shapeId="0" xr:uid="{8B34544D-AD0A-40BF-BA0A-2E45FCF6E7D7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41" authorId="0" shapeId="0" xr:uid="{0330B68D-48A7-43AF-8895-D0149D14D468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41" authorId="0" shapeId="0" xr:uid="{29AE67C6-CC14-4510-8FAF-4B65DAC8B668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41" authorId="0" shapeId="0" xr:uid="{3B0FC249-87C2-413F-9709-E004A743FE99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L43" authorId="0" shapeId="0" xr:uid="{0A119688-5D12-4846-9DFB-62EBFD2F3E23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43" authorId="0" shapeId="0" xr:uid="{4CB1BC37-F8CA-4624-839B-F19DD16256AB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43" authorId="0" shapeId="0" xr:uid="{E5A9443B-0660-472D-A139-5CACEF75CB57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43" authorId="0" shapeId="0" xr:uid="{FC6353AD-C56C-41D2-8DC9-FE160F90D086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43" authorId="0" shapeId="0" xr:uid="{EC9EFC79-D5CC-4036-9E23-FEA71F986337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43" authorId="0" shapeId="0" xr:uid="{9E558D6F-26B5-48C8-8B36-8D713C9209F5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L45" authorId="0" shapeId="0" xr:uid="{4E12B7E3-6513-4934-8AE1-A1893573E332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45" authorId="0" shapeId="0" xr:uid="{CB55CFEF-682B-4FD9-A772-49923C2ADB62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45" authorId="0" shapeId="0" xr:uid="{E15448EF-C694-4E95-9E6B-6DE715FCD173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45" authorId="0" shapeId="0" xr:uid="{4510BBFC-7C12-4B3A-99E8-EE4B3F91B241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45" authorId="0" shapeId="0" xr:uid="{CD373012-8757-4EF9-AA5F-CF21BC0B7A6B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45" authorId="0" shapeId="0" xr:uid="{85052C6A-82E9-4A84-BB9F-79E264A3A763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L47" authorId="0" shapeId="0" xr:uid="{2DB62229-B4AF-44C9-859E-9DDE29932A68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47" authorId="0" shapeId="0" xr:uid="{C6CE6DD4-D230-4ADB-A789-B566E7F3A29A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47" authorId="0" shapeId="0" xr:uid="{F12F09EC-AB04-4926-BA98-19BF64F746DF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47" authorId="0" shapeId="0" xr:uid="{9F39DADC-F6F1-4861-A44C-4DF4EA3CAF96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47" authorId="0" shapeId="0" xr:uid="{0CB09E2F-652C-4076-9A2C-9117897437EA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47" authorId="0" shapeId="0" xr:uid="{D2E8588C-F59C-488C-A4CD-5C0EFE640D51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A49" authorId="0" shapeId="0" xr:uid="{F55DFA5D-3CEE-40A9-8679-D575780610DA}">
      <text>
        <r>
          <rPr>
            <sz val="9"/>
            <color indexed="81"/>
            <rFont val="MS P ゴシック"/>
            <family val="3"/>
            <charset val="128"/>
          </rPr>
          <t>上記以外の施設を使用する場合に入力してください。</t>
        </r>
      </text>
    </comment>
    <comment ref="L49" authorId="0" shapeId="0" xr:uid="{679F7CB4-F83D-4B39-934E-E2D1DCD745EA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49" authorId="0" shapeId="0" xr:uid="{A9343BA4-1182-4D6E-BFCA-9400A68A8BFB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B49" authorId="0" shapeId="0" xr:uid="{8C29F83E-4DD4-43F3-8A64-FCF16C9123A0}">
      <text>
        <r>
          <rPr>
            <sz val="9"/>
            <color indexed="81"/>
            <rFont val="MS P ゴシック"/>
            <family val="3"/>
            <charset val="128"/>
          </rPr>
          <t>一般男性の利用人数を入力してください。
例）100</t>
        </r>
      </text>
    </comment>
    <comment ref="AF49" authorId="0" shapeId="0" xr:uid="{8542A8D3-48BB-4FA4-9673-E7EFFA065BFE}">
      <text>
        <r>
          <rPr>
            <sz val="9"/>
            <color indexed="81"/>
            <rFont val="MS P ゴシック"/>
            <family val="3"/>
            <charset val="128"/>
          </rPr>
          <t>一般女性の利用人数を入力してください。
例）100</t>
        </r>
      </text>
    </comment>
    <comment ref="AJ49" authorId="0" shapeId="0" xr:uid="{72409430-EB01-4C50-9E20-32E5807AC5B5}">
      <text>
        <r>
          <rPr>
            <sz val="9"/>
            <color indexed="81"/>
            <rFont val="MS P ゴシック"/>
            <family val="3"/>
            <charset val="128"/>
          </rPr>
          <t>学生男性の利用人数を入力してください。
例）100</t>
        </r>
      </text>
    </comment>
    <comment ref="AN49" authorId="0" shapeId="0" xr:uid="{4218F2EA-16FB-43FE-86CD-01F25E5DF9A2}">
      <text>
        <r>
          <rPr>
            <sz val="9"/>
            <color indexed="81"/>
            <rFont val="MS P ゴシック"/>
            <family val="3"/>
            <charset val="128"/>
          </rPr>
          <t>学生女性の利用人数を入力してください。
例）100</t>
        </r>
      </text>
    </comment>
    <comment ref="BC49" authorId="0" shapeId="0" xr:uid="{B1D86D04-2B70-4C72-B129-FAFAD42E5454}">
      <text>
        <r>
          <rPr>
            <sz val="9"/>
            <color indexed="81"/>
            <rFont val="MS P ゴシック"/>
            <family val="3"/>
            <charset val="128"/>
          </rPr>
          <t>利用面数を入力してください。
例）全、9、6</t>
        </r>
      </text>
    </comment>
    <comment ref="L51" authorId="0" shapeId="0" xr:uid="{54A5057D-5545-4EAB-B2B3-179EC5682B4E}">
      <text>
        <r>
          <rPr>
            <sz val="9"/>
            <color indexed="81"/>
            <rFont val="MS P ゴシック"/>
            <family val="3"/>
            <charset val="128"/>
          </rPr>
          <t>利用区分を選択してください。
注）学生と一般の両方が利用する場合は、多い人数の区分を選択してください。</t>
        </r>
      </text>
    </comment>
    <comment ref="L53" authorId="0" shapeId="0" xr:uid="{AB2F0550-F311-4FE6-A316-45304177913A}">
      <text>
        <r>
          <rPr>
            <sz val="9"/>
            <color indexed="81"/>
            <rFont val="MS P ゴシック"/>
            <family val="3"/>
            <charset val="128"/>
          </rPr>
          <t>入場料徴収の有無を選択してください。</t>
        </r>
      </text>
    </comment>
    <comment ref="AN53" authorId="0" shapeId="0" xr:uid="{B0495F55-9BB8-4F0C-8AA9-23F0B135B9CE}">
      <text>
        <r>
          <rPr>
            <sz val="9"/>
            <color indexed="81"/>
            <rFont val="MS P ゴシック"/>
            <family val="3"/>
            <charset val="128"/>
          </rPr>
          <t>入場料徴収が有の場合、最高入場料を入力してください。</t>
        </r>
      </text>
    </comment>
    <comment ref="L55" authorId="0" shapeId="0" xr:uid="{DFD86AEF-B964-49E4-AB6A-115EAEF5EDC4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55" authorId="0" shapeId="0" xr:uid="{4D5F4500-E3BE-4B06-9440-E08AFC6B3CEA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V55" authorId="0" shapeId="0" xr:uid="{671E4F65-B65C-4C4D-94E0-C67B1C232BFA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BE55" authorId="0" shapeId="0" xr:uid="{4BCACCFA-EAFC-49C2-A59C-3126F8CCEF94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L57" authorId="0" shapeId="0" xr:uid="{078DF402-C886-4BF6-AAEC-8A78256462B7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57" authorId="0" shapeId="0" xr:uid="{BFF57640-C8D6-4A7F-B385-E811D87A2922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V57" authorId="0" shapeId="0" xr:uid="{60CB4201-8DAC-4992-9006-F18B42E08143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BE57" authorId="0" shapeId="0" xr:uid="{2CE5D530-6FC5-4F5C-B88A-F6D028F71AF5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59" authorId="0" shapeId="0" xr:uid="{CC218829-7DF5-4856-AF6A-758152F10A5B}">
      <text>
        <r>
          <rPr>
            <sz val="9"/>
            <color indexed="81"/>
            <rFont val="MS P ゴシック"/>
            <family val="3"/>
            <charset val="128"/>
          </rPr>
          <t>上記以外の附属施設を使用する場合に入力してください。</t>
        </r>
      </text>
    </comment>
    <comment ref="L59" authorId="0" shapeId="0" xr:uid="{51C9D532-A726-407F-896D-5FEE1916B356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U59" authorId="0" shapeId="0" xr:uid="{D3A960B5-57FF-4CB5-8FB1-5C4023156DD5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  <comment ref="AV59" authorId="0" shapeId="0" xr:uid="{C2F92B5F-B684-4EA4-96C1-2A0582DB5AE1}">
      <text>
        <r>
          <rPr>
            <sz val="9"/>
            <color indexed="81"/>
            <rFont val="MS P ゴシック"/>
            <family val="3"/>
            <charset val="128"/>
          </rPr>
          <t>利用開始時間を入力してください。
例）9：00</t>
        </r>
      </text>
    </comment>
    <comment ref="BE59" authorId="0" shapeId="0" xr:uid="{62B0BBC2-E320-4611-8FEE-12F54448453E}">
      <text>
        <r>
          <rPr>
            <sz val="9"/>
            <color indexed="81"/>
            <rFont val="MS P ゴシック"/>
            <family val="3"/>
            <charset val="128"/>
          </rPr>
          <t>利用開始終了を入力してください。
例）17：00</t>
        </r>
      </text>
    </comment>
  </commentList>
</comments>
</file>

<file path=xl/sharedStrings.xml><?xml version="1.0" encoding="utf-8"?>
<sst xmlns="http://schemas.openxmlformats.org/spreadsheetml/2006/main" count="136" uniqueCount="59">
  <si>
    <t>別記様式第1号その4(第2条関係)</t>
    <rPh sb="0" eb="2">
      <t>ベッキ</t>
    </rPh>
    <rPh sb="2" eb="4">
      <t>ヨウシキ</t>
    </rPh>
    <rPh sb="4" eb="5">
      <t>ダイ</t>
    </rPh>
    <rPh sb="6" eb="7">
      <t>ゴウ</t>
    </rPh>
    <rPh sb="11" eb="12">
      <t>ダイ</t>
    </rPh>
    <rPh sb="13" eb="14">
      <t>ジョウ</t>
    </rPh>
    <rPh sb="14" eb="16">
      <t>カンケイ</t>
    </rPh>
    <phoneticPr fontId="1"/>
  </si>
  <si>
    <t>有料公園施設使用許可申請書（県民総合運動公園屋内運動広場）</t>
    <rPh sb="0" eb="2">
      <t>ユウリョウ</t>
    </rPh>
    <rPh sb="2" eb="4">
      <t>コウエン</t>
    </rPh>
    <rPh sb="4" eb="6">
      <t>シセツ</t>
    </rPh>
    <rPh sb="6" eb="8">
      <t>シヨウ</t>
    </rPh>
    <rPh sb="8" eb="10">
      <t>キョカ</t>
    </rPh>
    <rPh sb="10" eb="13">
      <t>シンセイショ</t>
    </rPh>
    <rPh sb="14" eb="16">
      <t>ケンミン</t>
    </rPh>
    <rPh sb="16" eb="22">
      <t>ソウゴウウンドウコウエン</t>
    </rPh>
    <rPh sb="22" eb="24">
      <t>オクナイ</t>
    </rPh>
    <rPh sb="24" eb="26">
      <t>ウンドウ</t>
    </rPh>
    <rPh sb="26" eb="28">
      <t>ヒロバ</t>
    </rPh>
    <phoneticPr fontId="1"/>
  </si>
  <si>
    <t>　　　熊本県スポーツ振興事業団・ミズノグループ　様</t>
    <rPh sb="3" eb="6">
      <t>クマモトケン</t>
    </rPh>
    <rPh sb="10" eb="12">
      <t>シンコウ</t>
    </rPh>
    <rPh sb="12" eb="15">
      <t>ジギョウダン</t>
    </rPh>
    <rPh sb="24" eb="25">
      <t>サマ</t>
    </rPh>
    <phoneticPr fontId="1"/>
  </si>
  <si>
    <t>　　下記のとおり有料公園施設を利用したいので、許可されるよう申請します。</t>
    <rPh sb="2" eb="4">
      <t>カキ</t>
    </rPh>
    <rPh sb="8" eb="10">
      <t>ユウリョウ</t>
    </rPh>
    <rPh sb="10" eb="12">
      <t>コウエン</t>
    </rPh>
    <rPh sb="12" eb="14">
      <t>シセツ</t>
    </rPh>
    <rPh sb="15" eb="17">
      <t>リヨウ</t>
    </rPh>
    <rPh sb="23" eb="25">
      <t>キョカ</t>
    </rPh>
    <rPh sb="30" eb="32">
      <t>シンセイ</t>
    </rPh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</si>
  <si>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</si>
  <si>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</si>
  <si>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</si>
  <si>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</si>
  <si>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</si>
  <si>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</t>
    <phoneticPr fontId="1"/>
  </si>
  <si>
    <t>）</t>
    <phoneticPr fontId="1"/>
  </si>
  <si>
    <t>－</t>
    <phoneticPr fontId="1"/>
  </si>
  <si>
    <t>利用目的</t>
    <rPh sb="0" eb="2">
      <t>リヨウ</t>
    </rPh>
    <rPh sb="2" eb="4">
      <t>モクテキ</t>
    </rPh>
    <phoneticPr fontId="1"/>
  </si>
  <si>
    <t>利用期日</t>
    <rPh sb="0" eb="2">
      <t>リヨウ</t>
    </rPh>
    <rPh sb="2" eb="4">
      <t>キジツ</t>
    </rPh>
    <phoneticPr fontId="1"/>
  </si>
  <si>
    <t>令和　　　年　　　月　　　日　　　曜日</t>
    <rPh sb="0" eb="2">
      <t>レイワ</t>
    </rPh>
    <rPh sb="5" eb="6">
      <t>ネン</t>
    </rPh>
    <rPh sb="9" eb="10">
      <t>ガツ</t>
    </rPh>
    <rPh sb="13" eb="14">
      <t>ニチ</t>
    </rPh>
    <rPh sb="17" eb="19">
      <t>ヨウビ</t>
    </rPh>
    <phoneticPr fontId="1"/>
  </si>
  <si>
    <t>～</t>
    <phoneticPr fontId="1"/>
  </si>
  <si>
    <t>利　用　時　間</t>
    <rPh sb="0" eb="1">
      <t>リ</t>
    </rPh>
    <rPh sb="2" eb="3">
      <t>ヨウ</t>
    </rPh>
    <rPh sb="4" eb="5">
      <t>ジ</t>
    </rPh>
    <rPh sb="6" eb="7">
      <t>アイダ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</si>
  <si>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</si>
  <si>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照明無</t>
    <rPh sb="0" eb="2">
      <t>ショウメイ</t>
    </rPh>
    <rPh sb="2" eb="3">
      <t>ナ</t>
    </rPh>
    <phoneticPr fontId="1"/>
  </si>
  <si>
    <t>照明有</t>
    <rPh sb="0" eb="2">
      <t>ショウメイ</t>
    </rPh>
    <rPh sb="2" eb="3">
      <t>アリ</t>
    </rPh>
    <phoneticPr fontId="1"/>
  </si>
  <si>
    <t>一般</t>
    <rPh sb="0" eb="2">
      <t>イッパン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</si>
  <si>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</si>
  <si>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</si>
  <si>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</si>
  <si>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学生</t>
    <rPh sb="0" eb="2">
      <t>ガクセイ</t>
    </rPh>
    <phoneticPr fontId="1"/>
  </si>
  <si>
    <t>　　時　　分</t>
    <rPh sb="2" eb="3">
      <t>ジ</t>
    </rPh>
    <rPh sb="5" eb="6">
      <t>フン</t>
    </rPh>
    <phoneticPr fontId="1"/>
  </si>
  <si>
    <t>テニス
・
ゲート
ボール</t>
    <phoneticPr fontId="1"/>
  </si>
  <si>
    <t>グラウンド全面</t>
    <rPh sb="5" eb="7">
      <t>ゼンメン</t>
    </rPh>
    <phoneticPr fontId="1"/>
  </si>
  <si>
    <t>グラウンド1/4面</t>
    <rPh sb="8" eb="9">
      <t>メン</t>
    </rPh>
    <phoneticPr fontId="1"/>
  </si>
  <si>
    <t>会議室</t>
    <rPh sb="0" eb="3">
      <t>カイギシツ</t>
    </rPh>
    <phoneticPr fontId="1"/>
  </si>
  <si>
    <t>小会議室</t>
    <rPh sb="0" eb="4">
      <t>ショウカイギシツ</t>
    </rPh>
    <phoneticPr fontId="1"/>
  </si>
  <si>
    <t>第1研修室</t>
    <rPh sb="0" eb="1">
      <t>ダイ</t>
    </rPh>
    <rPh sb="2" eb="5">
      <t>ケンシュウシツ</t>
    </rPh>
    <phoneticPr fontId="1"/>
  </si>
  <si>
    <t>第2研修室</t>
    <rPh sb="0" eb="1">
      <t>ダイ</t>
    </rPh>
    <rPh sb="2" eb="5">
      <t>ケンシュウシツ</t>
    </rPh>
    <phoneticPr fontId="1"/>
  </si>
  <si>
    <t>利用区分</t>
    <rPh sb="0" eb="2">
      <t>リヨウ</t>
    </rPh>
    <rPh sb="2" eb="4">
      <t>クブン</t>
    </rPh>
    <phoneticPr fontId="1"/>
  </si>
  <si>
    <t>料金徴収</t>
    <rPh sb="0" eb="2">
      <t>リョウキン</t>
    </rPh>
    <rPh sb="2" eb="4">
      <t>チョウシュウ</t>
    </rPh>
    <phoneticPr fontId="1"/>
  </si>
  <si>
    <t>利用時間
30分未満
切上げ</t>
    <rPh sb="0" eb="2">
      <t>リヨウ</t>
    </rPh>
    <rPh sb="2" eb="4">
      <t>ジカン</t>
    </rPh>
    <rPh sb="7" eb="8">
      <t>フン</t>
    </rPh>
    <rPh sb="8" eb="10">
      <t>ミマン</t>
    </rPh>
    <rPh sb="11" eb="13">
      <t>キリア</t>
    </rPh>
    <phoneticPr fontId="1"/>
  </si>
  <si>
    <r>
      <t>※</t>
    </r>
    <r>
      <rPr>
        <sz val="11"/>
        <color theme="0"/>
        <rFont val="ＭＳ Ｐ明朝"/>
        <family val="1"/>
        <charset val="128"/>
      </rPr>
      <t>※※</t>
    </r>
    <r>
      <rPr>
        <sz val="11"/>
        <color theme="1"/>
        <rFont val="ＭＳ Ｐ明朝"/>
        <family val="1"/>
        <charset val="128"/>
      </rPr>
      <t xml:space="preserve">
使用料
</t>
    </r>
    <rPh sb="4" eb="6">
      <t>シヨウ</t>
    </rPh>
    <rPh sb="6" eb="7">
      <t>リョウ</t>
    </rPh>
    <phoneticPr fontId="1"/>
  </si>
  <si>
    <r>
      <t>※</t>
    </r>
    <r>
      <rPr>
        <sz val="11"/>
        <color theme="0"/>
        <rFont val="ＭＳ Ｐ明朝"/>
        <family val="1"/>
        <charset val="128"/>
      </rPr>
      <t>※※</t>
    </r>
    <r>
      <rPr>
        <sz val="11"/>
        <color theme="1"/>
        <rFont val="ＭＳ Ｐ明朝"/>
        <family val="1"/>
        <charset val="128"/>
      </rPr>
      <t xml:space="preserve">
コート
番号</t>
    </r>
    <rPh sb="8" eb="10">
      <t>バンゴウ</t>
    </rPh>
    <phoneticPr fontId="1"/>
  </si>
  <si>
    <t>円</t>
    <rPh sb="0" eb="1">
      <t>エン</t>
    </rPh>
    <phoneticPr fontId="1"/>
  </si>
  <si>
    <t>使用料
合計①</t>
    <rPh sb="0" eb="2">
      <t>シヨウ</t>
    </rPh>
    <rPh sb="2" eb="3">
      <t>リョウ</t>
    </rPh>
    <rPh sb="4" eb="6">
      <t>ゴウケイ</t>
    </rPh>
    <phoneticPr fontId="1"/>
  </si>
  <si>
    <t>※</t>
    <phoneticPr fontId="1"/>
  </si>
  <si>
    <t>（最高入場料：</t>
    <rPh sb="1" eb="3">
      <t>サイコウ</t>
    </rPh>
    <rPh sb="3" eb="6">
      <t>ニュウジョウリョウ</t>
    </rPh>
    <phoneticPr fontId="1"/>
  </si>
  <si>
    <t>円）</t>
    <rPh sb="0" eb="1">
      <t>エン</t>
    </rPh>
    <phoneticPr fontId="1"/>
  </si>
  <si>
    <t>夜間照明</t>
    <rPh sb="0" eb="2">
      <t>ヤカン</t>
    </rPh>
    <rPh sb="2" eb="4">
      <t>ショウメイ</t>
    </rPh>
    <phoneticPr fontId="1"/>
  </si>
  <si>
    <t>（注）１　２通提出してください。　　　　　　　　　　　　　　　　　　２　※欄は記入しないでください。</t>
    <rPh sb="1" eb="2">
      <t>チュウ</t>
    </rPh>
    <rPh sb="6" eb="7">
      <t>ツウ</t>
    </rPh>
    <rPh sb="7" eb="9">
      <t>テイシュツ</t>
    </rPh>
    <rPh sb="37" eb="38">
      <t>ラン</t>
    </rPh>
    <rPh sb="39" eb="41">
      <t>キニュウ</t>
    </rPh>
    <phoneticPr fontId="1"/>
  </si>
  <si>
    <t>備　　考</t>
    <rPh sb="0" eb="1">
      <t>ビ</t>
    </rPh>
    <rPh sb="3" eb="4">
      <t>コウ</t>
    </rPh>
    <phoneticPr fontId="1"/>
  </si>
  <si>
    <t>使用料合計（①＋②）</t>
    <rPh sb="0" eb="2">
      <t>シヨウ</t>
    </rPh>
    <rPh sb="2" eb="3">
      <t>リョウ</t>
    </rPh>
    <rPh sb="3" eb="5">
      <t>ゴウケイ</t>
    </rPh>
    <phoneticPr fontId="1"/>
  </si>
  <si>
    <t>照明及び附属施設　合計②</t>
    <rPh sb="0" eb="2">
      <t>ショウメイ</t>
    </rPh>
    <rPh sb="2" eb="3">
      <t>オヨ</t>
    </rPh>
    <rPh sb="4" eb="6">
      <t>フゾク</t>
    </rPh>
    <rPh sb="6" eb="8">
      <t>シセツ</t>
    </rPh>
    <rPh sb="9" eb="11">
      <t>ゴウケイ</t>
    </rPh>
    <phoneticPr fontId="1"/>
  </si>
  <si>
    <t>※</t>
    <phoneticPr fontId="1"/>
  </si>
  <si>
    <t>円</t>
    <rPh sb="0" eb="1">
      <t>エン</t>
    </rPh>
    <phoneticPr fontId="1"/>
  </si>
  <si>
    <t>点灯</t>
    <rPh sb="0" eb="2">
      <t>テントウ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</si>
  <si>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</si>
  <si>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利　用　人　数</t>
    <rPh sb="0" eb="1">
      <t>リ</t>
    </rPh>
    <rPh sb="2" eb="3">
      <t>ヨウ</t>
    </rPh>
    <rPh sb="4" eb="5">
      <t>ヒト</t>
    </rPh>
    <rPh sb="6" eb="7">
      <t>スウ</t>
    </rPh>
    <phoneticPr fontId="1"/>
  </si>
  <si>
    <t>面　数</t>
    <rPh sb="0" eb="1">
      <t>メン</t>
    </rPh>
    <rPh sb="2" eb="3">
      <t>スウ</t>
    </rPh>
    <phoneticPr fontId="1"/>
  </si>
  <si>
    <t>大型映像装置</t>
    <rPh sb="0" eb="2">
      <t>オオガタ</t>
    </rPh>
    <rPh sb="2" eb="4">
      <t>エイゾウ</t>
    </rPh>
    <rPh sb="4" eb="6">
      <t>ソウチ</t>
    </rPh>
    <phoneticPr fontId="1"/>
  </si>
  <si>
    <t>場内放送器具</t>
    <rPh sb="0" eb="2">
      <t>ジョウナイ</t>
    </rPh>
    <rPh sb="2" eb="4">
      <t>ホウソウ</t>
    </rPh>
    <rPh sb="4" eb="6">
      <t>キグ</t>
    </rPh>
    <phoneticPr fontId="1"/>
  </si>
  <si>
    <t>室内温水プール</t>
    <rPh sb="0" eb="2">
      <t>シツナイ</t>
    </rPh>
    <rPh sb="2" eb="4">
      <t>オンスイ</t>
    </rPh>
    <phoneticPr fontId="1"/>
  </si>
  <si>
    <t>　　　※　受　　　　付</t>
    <rPh sb="5" eb="6">
      <t>ウケ</t>
    </rPh>
    <rPh sb="10" eb="11">
      <t>ツキ</t>
    </rPh>
    <phoneticPr fontId="1"/>
  </si>
  <si>
    <t>　　　※　許　　　　可</t>
    <rPh sb="5" eb="6">
      <t>モト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</si>
</sst>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]ggge&quot;年&quot;m&quot;月&quot;d&quot;日&quot;;@" x16r2:formatCode16="[$-ja-JP-x-gannen]ggge&quot;年&quot;m&quot;月&quot;d&quot;日&quot;;@"/>
    <numFmt numFmtId="177" formatCode="[$]ggg\ e&quot;年　&quot;m&quot;月　&quot;d&quot;日　&quot;aaa&quot;曜日&quot;" x16r2:formatCode16="[$-ja-JP-x-gannen]ggg\ e&quot;年　&quot;m&quot;月　&quot;d&quot;日　&quot;aaa&quot;曜日&quot;"/>
    <numFmt numFmtId="178" formatCode="h&quot;時&quot;mm&quot;分&quot;;@"/>
    <numFmt numFmtId="179" formatCode="h\ &quot;時間&quot;"/>
    <numFmt numFmtId="180" formatCode="#,##0&quot;人&quot;"/>
    <numFmt numFmtId="181" formatCode="#&quot;面&quot;"/>
    <numFmt numFmtId="182" formatCode="#,##0&quot;円&quot;"/>
    <numFmt numFmtId="183" formatCode="#,##0&quot;円）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182" fontId="3" fillId="0" borderId="6" xfId="0" applyNumberFormat="1" applyFont="1" applyBorder="1" applyAlignment="1">
      <alignment horizontal="right" vertical="center" shrinkToFit="1"/>
    </xf>
    <xf numFmtId="182" fontId="3" fillId="0" borderId="0" xfId="0" applyNumberFormat="1" applyFont="1" applyBorder="1" applyAlignment="1">
      <alignment horizontal="right" vertical="center" shrinkToFit="1"/>
    </xf>
    <xf numFmtId="182" fontId="3" fillId="0" borderId="7" xfId="0" applyNumberFormat="1" applyFont="1" applyBorder="1" applyAlignment="1">
      <alignment horizontal="right" vertical="center" shrinkToFit="1"/>
    </xf>
    <xf numFmtId="182" fontId="3" fillId="0" borderId="8" xfId="0" applyNumberFormat="1" applyFont="1" applyBorder="1" applyAlignment="1">
      <alignment horizontal="right" vertical="center" shrinkToFit="1"/>
    </xf>
    <xf numFmtId="182" fontId="3" fillId="0" borderId="1" xfId="0" applyNumberFormat="1" applyFont="1" applyBorder="1" applyAlignment="1">
      <alignment horizontal="right" vertical="center" shrinkToFit="1"/>
    </xf>
    <xf numFmtId="182" fontId="3" fillId="0" borderId="9" xfId="0" applyNumberFormat="1" applyFont="1" applyBorder="1" applyAlignment="1">
      <alignment horizontal="right" vertical="center" shrinkToFit="1"/>
    </xf>
    <xf numFmtId="183" fontId="4" fillId="2" borderId="2" xfId="0" applyNumberFormat="1" applyFont="1" applyFill="1" applyBorder="1" applyAlignment="1">
      <alignment horizontal="right" vertical="center" shrinkToFit="1"/>
    </xf>
    <xf numFmtId="183" fontId="4" fillId="2" borderId="5" xfId="0" applyNumberFormat="1" applyFont="1" applyFill="1" applyBorder="1" applyAlignment="1">
      <alignment horizontal="right" vertical="center" shrinkToFit="1"/>
    </xf>
    <xf numFmtId="183" fontId="4" fillId="2" borderId="1" xfId="0" applyNumberFormat="1" applyFont="1" applyFill="1" applyBorder="1" applyAlignment="1">
      <alignment horizontal="right" vertical="center" shrinkToFit="1"/>
    </xf>
    <xf numFmtId="183" fontId="4" fillId="2" borderId="9" xfId="0" applyNumberFormat="1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182" fontId="4" fillId="0" borderId="18" xfId="0" applyNumberFormat="1" applyFont="1" applyBorder="1" applyAlignment="1">
      <alignment horizontal="right" vertical="center" shrinkToFit="1"/>
    </xf>
    <xf numFmtId="182" fontId="4" fillId="0" borderId="22" xfId="0" applyNumberFormat="1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81" fontId="4" fillId="0" borderId="25" xfId="0" applyNumberFormat="1" applyFont="1" applyBorder="1" applyAlignment="1">
      <alignment horizontal="right" vertical="center" shrinkToFit="1"/>
    </xf>
    <xf numFmtId="181" fontId="4" fillId="0" borderId="24" xfId="0" applyNumberFormat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" fontId="6" fillId="2" borderId="18" xfId="0" applyNumberFormat="1" applyFont="1" applyFill="1" applyBorder="1" applyAlignment="1">
      <alignment horizontal="right" vertical="center" shrinkToFit="1"/>
    </xf>
    <xf numFmtId="3" fontId="6" fillId="2" borderId="22" xfId="0" applyNumberFormat="1" applyFont="1" applyFill="1" applyBorder="1" applyAlignment="1">
      <alignment horizontal="right" vertical="center" shrinkToFit="1"/>
    </xf>
    <xf numFmtId="180" fontId="6" fillId="0" borderId="18" xfId="0" applyNumberFormat="1" applyFont="1" applyBorder="1" applyAlignment="1">
      <alignment horizontal="right" vertical="center" shrinkToFit="1"/>
    </xf>
    <xf numFmtId="180" fontId="6" fillId="0" borderId="22" xfId="0" applyNumberFormat="1" applyFont="1" applyBorder="1" applyAlignment="1">
      <alignment horizontal="right" vertical="center" shrinkToFit="1"/>
    </xf>
    <xf numFmtId="179" fontId="4" fillId="0" borderId="18" xfId="0" applyNumberFormat="1" applyFont="1" applyBorder="1" applyAlignment="1">
      <alignment horizontal="right" vertical="center" shrinkToFit="1"/>
    </xf>
    <xf numFmtId="179" fontId="4" fillId="0" borderId="22" xfId="0" applyNumberFormat="1" applyFont="1" applyBorder="1" applyAlignment="1">
      <alignment horizontal="right" vertical="center" shrinkToFit="1"/>
    </xf>
    <xf numFmtId="181" fontId="4" fillId="2" borderId="18" xfId="0" applyNumberFormat="1" applyFont="1" applyFill="1" applyBorder="1" applyAlignment="1">
      <alignment horizontal="right" vertical="center" shrinkToFit="1"/>
    </xf>
    <xf numFmtId="181" fontId="4" fillId="2" borderId="22" xfId="0" applyNumberFormat="1" applyFont="1" applyFill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181" fontId="4" fillId="0" borderId="23" xfId="0" applyNumberFormat="1" applyFont="1" applyBorder="1" applyAlignment="1">
      <alignment horizontal="right" vertical="center" shrinkToFit="1"/>
    </xf>
    <xf numFmtId="178" fontId="4" fillId="2" borderId="15" xfId="0" applyNumberFormat="1" applyFont="1" applyFill="1" applyBorder="1" applyAlignment="1">
      <alignment horizontal="right" vertical="center" shrinkToFit="1"/>
    </xf>
    <xf numFmtId="178" fontId="4" fillId="2" borderId="16" xfId="0" applyNumberFormat="1" applyFont="1" applyFill="1" applyBorder="1" applyAlignment="1">
      <alignment horizontal="right" vertical="center" shrinkToFit="1"/>
    </xf>
    <xf numFmtId="178" fontId="4" fillId="2" borderId="19" xfId="0" applyNumberFormat="1" applyFont="1" applyFill="1" applyBorder="1" applyAlignment="1">
      <alignment horizontal="right" vertical="center" shrinkToFit="1"/>
    </xf>
    <xf numFmtId="178" fontId="4" fillId="2" borderId="20" xfId="0" applyNumberFormat="1" applyFont="1" applyFill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8" fontId="4" fillId="2" borderId="17" xfId="0" applyNumberFormat="1" applyFont="1" applyFill="1" applyBorder="1" applyAlignment="1">
      <alignment horizontal="right" vertical="center" shrinkToFit="1"/>
    </xf>
    <xf numFmtId="178" fontId="4" fillId="2" borderId="21" xfId="0" applyNumberFormat="1" applyFont="1" applyFill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182" fontId="4" fillId="0" borderId="14" xfId="0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center" vertical="center" shrinkToFit="1"/>
    </xf>
    <xf numFmtId="181" fontId="4" fillId="2" borderId="14" xfId="0" applyNumberFormat="1" applyFont="1" applyFill="1" applyBorder="1" applyAlignment="1">
      <alignment horizontal="right" vertical="center" shrinkToFit="1"/>
    </xf>
    <xf numFmtId="3" fontId="6" fillId="2" borderId="14" xfId="0" applyNumberFormat="1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textRotation="255" wrapText="1" shrinkToFit="1"/>
    </xf>
    <xf numFmtId="0" fontId="3" fillId="0" borderId="3" xfId="0" applyFont="1" applyBorder="1" applyAlignment="1">
      <alignment horizontal="center" vertical="center" textRotation="255" shrinkToFit="1"/>
    </xf>
    <xf numFmtId="180" fontId="6" fillId="0" borderId="14" xfId="0" applyNumberFormat="1" applyFont="1" applyBorder="1" applyAlignment="1">
      <alignment horizontal="right" vertical="center" shrinkToFit="1"/>
    </xf>
    <xf numFmtId="179" fontId="4" fillId="0" borderId="14" xfId="0" applyNumberFormat="1" applyFont="1" applyFill="1" applyBorder="1" applyAlignment="1">
      <alignment horizontal="right" vertical="center" shrinkToFit="1"/>
    </xf>
    <xf numFmtId="179" fontId="4" fillId="0" borderId="18" xfId="0" applyNumberFormat="1" applyFont="1" applyFill="1" applyBorder="1" applyAlignment="1">
      <alignment horizontal="right" vertical="center" shrinkToFit="1"/>
    </xf>
    <xf numFmtId="179" fontId="4" fillId="0" borderId="22" xfId="0" applyNumberFormat="1" applyFont="1" applyFill="1" applyBorder="1" applyAlignment="1">
      <alignment horizontal="right" vertical="center" shrinkToFit="1"/>
    </xf>
    <xf numFmtId="179" fontId="4" fillId="0" borderId="14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textRotation="255" shrinkToFit="1"/>
    </xf>
    <xf numFmtId="178" fontId="4" fillId="2" borderId="11" xfId="0" applyNumberFormat="1" applyFont="1" applyFill="1" applyBorder="1" applyAlignment="1">
      <alignment horizontal="right" vertical="center" shrinkToFit="1"/>
    </xf>
    <xf numFmtId="178" fontId="4" fillId="2" borderId="12" xfId="0" applyNumberFormat="1" applyFont="1" applyFill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178" fontId="4" fillId="2" borderId="13" xfId="0" applyNumberFormat="1" applyFont="1" applyFill="1" applyBorder="1" applyAlignment="1">
      <alignment horizontal="right" vertical="center" shrinkToFit="1"/>
    </xf>
    <xf numFmtId="177" fontId="3" fillId="2" borderId="2" xfId="0" applyNumberFormat="1" applyFont="1" applyFill="1" applyBorder="1" applyAlignment="1">
      <alignment horizontal="left" vertical="center" shrinkToFit="1"/>
    </xf>
    <xf numFmtId="177" fontId="3" fillId="2" borderId="5" xfId="0" applyNumberFormat="1" applyFont="1" applyFill="1" applyBorder="1" applyAlignment="1">
      <alignment horizontal="left" vertical="center" shrinkToFit="1"/>
    </xf>
    <xf numFmtId="177" fontId="3" fillId="2" borderId="1" xfId="0" applyNumberFormat="1" applyFont="1" applyFill="1" applyBorder="1" applyAlignment="1">
      <alignment horizontal="left" vertical="center" shrinkToFit="1"/>
    </xf>
    <xf numFmtId="177" fontId="3" fillId="2" borderId="9" xfId="0" applyNumberFormat="1" applyFont="1" applyFill="1" applyBorder="1" applyAlignment="1">
      <alignment horizontal="left" vertical="center" shrinkToFit="1"/>
    </xf>
    <xf numFmtId="179" fontId="4" fillId="0" borderId="27" xfId="0" applyNumberFormat="1" applyFont="1" applyBorder="1" applyAlignment="1">
      <alignment horizontal="right" vertical="center" shrinkToFit="1"/>
    </xf>
    <xf numFmtId="179" fontId="4" fillId="0" borderId="28" xfId="0" applyNumberFormat="1" applyFont="1" applyBorder="1" applyAlignment="1">
      <alignment horizontal="right" vertical="center" shrinkToFit="1"/>
    </xf>
    <xf numFmtId="179" fontId="4" fillId="0" borderId="29" xfId="0" applyNumberFormat="1" applyFont="1" applyBorder="1" applyAlignment="1">
      <alignment horizontal="right" vertical="center" shrinkToFit="1"/>
    </xf>
    <xf numFmtId="179" fontId="4" fillId="0" borderId="8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179" fontId="4" fillId="0" borderId="9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182" fontId="4" fillId="0" borderId="30" xfId="0" applyNumberFormat="1" applyFont="1" applyBorder="1" applyAlignment="1">
      <alignment horizontal="left" vertical="top" shrinkToFit="1"/>
    </xf>
    <xf numFmtId="182" fontId="4" fillId="0" borderId="3" xfId="0" applyNumberFormat="1" applyFont="1" applyBorder="1" applyAlignment="1">
      <alignment horizontal="left" vertical="top" shrinkToFit="1"/>
    </xf>
    <xf numFmtId="178" fontId="3" fillId="0" borderId="3" xfId="0" applyNumberFormat="1" applyFont="1" applyBorder="1" applyAlignment="1">
      <alignment horizontal="center" vertical="center" shrinkToFit="1"/>
    </xf>
    <xf numFmtId="178" fontId="3" fillId="0" borderId="26" xfId="0" applyNumberFormat="1" applyFont="1" applyBorder="1" applyAlignment="1">
      <alignment horizontal="center" vertical="center" shrinkToFit="1"/>
    </xf>
    <xf numFmtId="179" fontId="4" fillId="0" borderId="6" xfId="0" applyNumberFormat="1" applyFont="1" applyBorder="1" applyAlignment="1">
      <alignment horizontal="right" vertical="center" shrinkToFit="1"/>
    </xf>
    <xf numFmtId="179" fontId="4" fillId="0" borderId="0" xfId="0" applyNumberFormat="1" applyFont="1" applyBorder="1" applyAlignment="1">
      <alignment horizontal="right" vertical="center" shrinkToFit="1"/>
    </xf>
    <xf numFmtId="179" fontId="4" fillId="0" borderId="7" xfId="0" applyNumberFormat="1" applyFont="1" applyBorder="1" applyAlignment="1">
      <alignment horizontal="righ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182" fontId="4" fillId="0" borderId="4" xfId="0" applyNumberFormat="1" applyFont="1" applyBorder="1" applyAlignment="1">
      <alignment horizontal="left" vertical="center" shrinkToFit="1"/>
    </xf>
    <xf numFmtId="182" fontId="4" fillId="0" borderId="2" xfId="0" applyNumberFormat="1" applyFont="1" applyBorder="1" applyAlignment="1">
      <alignment horizontal="left" vertical="center" shrinkToFit="1"/>
    </xf>
    <xf numFmtId="182" fontId="4" fillId="0" borderId="5" xfId="0" applyNumberFormat="1" applyFont="1" applyBorder="1" applyAlignment="1">
      <alignment horizontal="left" vertical="center" shrinkToFit="1"/>
    </xf>
    <xf numFmtId="182" fontId="4" fillId="0" borderId="8" xfId="0" applyNumberFormat="1" applyFont="1" applyBorder="1" applyAlignment="1">
      <alignment horizontal="right" vertical="center" shrinkToFit="1"/>
    </xf>
    <xf numFmtId="182" fontId="4" fillId="0" borderId="1" xfId="0" applyNumberFormat="1" applyFont="1" applyBorder="1" applyAlignment="1">
      <alignment horizontal="right" vertical="center" shrinkToFit="1"/>
    </xf>
    <xf numFmtId="182" fontId="4" fillId="0" borderId="9" xfId="0" applyNumberFormat="1" applyFont="1" applyBorder="1" applyAlignment="1">
      <alignment horizontal="right" vertical="center" shrinkToFit="1"/>
    </xf>
    <xf numFmtId="182" fontId="4" fillId="0" borderId="6" xfId="0" applyNumberFormat="1" applyFont="1" applyBorder="1" applyAlignment="1">
      <alignment horizontal="right" vertical="center" shrinkToFit="1"/>
    </xf>
    <xf numFmtId="182" fontId="4" fillId="0" borderId="0" xfId="0" applyNumberFormat="1" applyFont="1" applyBorder="1" applyAlignment="1">
      <alignment horizontal="right" vertical="center" shrinkToFit="1"/>
    </xf>
    <xf numFmtId="182" fontId="4" fillId="0" borderId="7" xfId="0" applyNumberFormat="1" applyFont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16</xdr:row>
          <xdr:rowOff>19050</xdr:rowOff>
        </xdr:from>
        <xdr:to>
          <xdr:col>24</xdr:col>
          <xdr:colOff>57150</xdr:colOff>
          <xdr:row>17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16</xdr:row>
          <xdr:rowOff>9525</xdr:rowOff>
        </xdr:from>
        <xdr:to>
          <xdr:col>30</xdr:col>
          <xdr:colOff>57150</xdr:colOff>
          <xdr:row>17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50</xdr:row>
          <xdr:rowOff>19050</xdr:rowOff>
        </xdr:from>
        <xdr:to>
          <xdr:col>25</xdr:col>
          <xdr:colOff>19050</xdr:colOff>
          <xdr:row>51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アマチュアスポーツ学生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50</xdr:row>
          <xdr:rowOff>19050</xdr:rowOff>
        </xdr:from>
        <xdr:to>
          <xdr:col>39</xdr:col>
          <xdr:colOff>47625</xdr:colOff>
          <xdr:row>51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アマチュアスポーツ一般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28575</xdr:rowOff>
        </xdr:from>
        <xdr:to>
          <xdr:col>54</xdr:col>
          <xdr:colOff>19050</xdr:colOff>
          <xdr:row>51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アマチュアスポーツ以外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52</xdr:row>
          <xdr:rowOff>19050</xdr:rowOff>
        </xdr:from>
        <xdr:to>
          <xdr:col>15</xdr:col>
          <xdr:colOff>76200</xdr:colOff>
          <xdr:row>53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52</xdr:row>
          <xdr:rowOff>19050</xdr:rowOff>
        </xdr:from>
        <xdr:to>
          <xdr:col>29</xdr:col>
          <xdr:colOff>38100</xdr:colOff>
          <xdr:row>53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23812</xdr:colOff>
          <xdr:row>16</xdr:row>
          <xdr:rowOff>7938</xdr:rowOff>
        </xdr:from>
        <xdr:to>
          <xdr:col>40</xdr:col>
          <xdr:colOff>39687</xdr:colOff>
          <xdr:row>17</xdr:row>
          <xdr:rowOff>133350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E396A4CE-76FE-4BE2-83C4-F45C4BF3E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携帯電話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46"/>
  <sheetViews>
    <sheetView showGridLines="0" tabSelected="1" zoomScale="120" zoomScaleNormal="120" workbookViewId="0">
      <selection activeCell="BD5" sqref="BD5:BS6"/>
    </sheetView>
  </sheetViews>
  <sheetFormatPr defaultRowHeight="13.5"/>
  <cols>
    <col min="1" max="113" width="1.125" style="1" customWidth="1"/>
    <col min="114" max="16384" width="9" style="1"/>
  </cols>
  <sheetData>
    <row r="1" spans="1:74" ht="7.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</row>
    <row r="2" spans="1:74" ht="7.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</row>
    <row r="3" spans="1:74" ht="7.5" customHeight="1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</row>
    <row r="4" spans="1:74" ht="7.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</row>
    <row r="5" spans="1:74" ht="7.5" customHeight="1">
      <c r="AY5" s="2"/>
      <c r="AZ5" s="3"/>
      <c r="BA5" s="3"/>
      <c r="BB5" s="3"/>
      <c r="BC5" s="3"/>
      <c r="BD5" s="118" t="s">
        <v>51</v>
      </c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</row>
    <row r="6" spans="1:74" ht="7.5" customHeight="1">
      <c r="AY6" s="3"/>
      <c r="AZ6" s="3"/>
      <c r="BA6" s="3"/>
      <c r="BB6" s="3"/>
      <c r="BC6" s="3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</row>
    <row r="7" spans="1:74" ht="7.5" customHeight="1">
      <c r="A7" s="116" t="s">
        <v>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7.5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7.5" customHeight="1">
      <c r="A9" s="116" t="s">
        <v>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7.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0.5" customHeight="1">
      <c r="A11" s="74" t="s">
        <v>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 t="s">
        <v>4</v>
      </c>
      <c r="M11" s="75"/>
      <c r="N11" s="75"/>
      <c r="O11" s="75"/>
      <c r="P11" s="75"/>
      <c r="Q11" s="75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75"/>
      <c r="BV11" s="76"/>
    </row>
    <row r="12" spans="1:74" ht="10.5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78"/>
      <c r="BV12" s="79"/>
    </row>
    <row r="13" spans="1:74" ht="10.5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 t="s">
        <v>5</v>
      </c>
      <c r="M13" s="78"/>
      <c r="N13" s="78"/>
      <c r="O13" s="78"/>
      <c r="P13" s="78"/>
      <c r="Q13" s="78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78"/>
      <c r="BV13" s="79"/>
    </row>
    <row r="14" spans="1:74" ht="10.5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78"/>
      <c r="BV14" s="79"/>
    </row>
    <row r="15" spans="1:74" ht="10.5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 t="s">
        <v>6</v>
      </c>
      <c r="M15" s="78"/>
      <c r="N15" s="78"/>
      <c r="O15" s="78"/>
      <c r="P15" s="78"/>
      <c r="Q15" s="78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78"/>
      <c r="BV15" s="79"/>
    </row>
    <row r="16" spans="1:74" ht="10.5" customHeigh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78"/>
      <c r="BV16" s="79"/>
    </row>
    <row r="17" spans="1:74" ht="10.5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 t="s">
        <v>7</v>
      </c>
      <c r="M17" s="78"/>
      <c r="N17" s="78"/>
      <c r="O17" s="78"/>
      <c r="P17" s="78"/>
      <c r="Q17" s="78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75" t="s">
        <v>9</v>
      </c>
      <c r="AP17" s="75"/>
      <c r="AQ17" s="148"/>
      <c r="AR17" s="148"/>
      <c r="AS17" s="148"/>
      <c r="AT17" s="148"/>
      <c r="AU17" s="148"/>
      <c r="AV17" s="148"/>
      <c r="AW17" s="75" t="s">
        <v>10</v>
      </c>
      <c r="AX17" s="75"/>
      <c r="AY17" s="148"/>
      <c r="AZ17" s="148"/>
      <c r="BA17" s="148"/>
      <c r="BB17" s="148"/>
      <c r="BC17" s="148"/>
      <c r="BD17" s="148"/>
      <c r="BE17" s="75" t="s">
        <v>11</v>
      </c>
      <c r="BF17" s="75"/>
      <c r="BG17" s="148"/>
      <c r="BH17" s="148"/>
      <c r="BI17" s="148"/>
      <c r="BJ17" s="148"/>
      <c r="BK17" s="148"/>
      <c r="BL17" s="148"/>
      <c r="BM17" s="31"/>
      <c r="BN17" s="31"/>
      <c r="BO17" s="31"/>
      <c r="BP17" s="31"/>
      <c r="BQ17" s="31"/>
      <c r="BR17" s="31"/>
      <c r="BS17" s="31"/>
      <c r="BT17" s="31"/>
      <c r="BU17" s="31"/>
      <c r="BV17" s="32"/>
    </row>
    <row r="18" spans="1:74" ht="10.5" customHeight="1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81"/>
      <c r="AP18" s="81"/>
      <c r="AQ18" s="149"/>
      <c r="AR18" s="149"/>
      <c r="AS18" s="149"/>
      <c r="AT18" s="149"/>
      <c r="AU18" s="149"/>
      <c r="AV18" s="149"/>
      <c r="AW18" s="81"/>
      <c r="AX18" s="81"/>
      <c r="AY18" s="149"/>
      <c r="AZ18" s="149"/>
      <c r="BA18" s="149"/>
      <c r="BB18" s="149"/>
      <c r="BC18" s="149"/>
      <c r="BD18" s="149"/>
      <c r="BE18" s="81"/>
      <c r="BF18" s="81"/>
      <c r="BG18" s="149"/>
      <c r="BH18" s="149"/>
      <c r="BI18" s="149"/>
      <c r="BJ18" s="149"/>
      <c r="BK18" s="149"/>
      <c r="BL18" s="149"/>
      <c r="BM18" s="33"/>
      <c r="BN18" s="33"/>
      <c r="BO18" s="33"/>
      <c r="BP18" s="33"/>
      <c r="BQ18" s="33"/>
      <c r="BR18" s="33"/>
      <c r="BS18" s="33"/>
      <c r="BT18" s="33"/>
      <c r="BU18" s="33"/>
      <c r="BV18" s="34"/>
    </row>
    <row r="19" spans="1:74" ht="10.5" customHeight="1">
      <c r="A19" s="7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6"/>
      <c r="L19" s="29"/>
      <c r="M19" s="29"/>
      <c r="N19" s="29"/>
      <c r="O19" s="29"/>
      <c r="P19" s="29"/>
      <c r="Q19" s="29"/>
      <c r="R19" s="29"/>
      <c r="S19" s="29"/>
      <c r="T19" s="75" t="s">
        <v>9</v>
      </c>
      <c r="U19" s="75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75" t="s">
        <v>10</v>
      </c>
      <c r="BV19" s="76"/>
    </row>
    <row r="20" spans="1:74" ht="10.5" customHeight="1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30"/>
      <c r="M20" s="30"/>
      <c r="N20" s="30"/>
      <c r="O20" s="30"/>
      <c r="P20" s="30"/>
      <c r="Q20" s="30"/>
      <c r="R20" s="30"/>
      <c r="S20" s="30"/>
      <c r="T20" s="81"/>
      <c r="U20" s="81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81"/>
      <c r="BV20" s="82"/>
    </row>
    <row r="21" spans="1:74" ht="10.5" customHeight="1">
      <c r="A21" s="74" t="s">
        <v>13</v>
      </c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100" t="s">
        <v>14</v>
      </c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</row>
    <row r="22" spans="1:74" ht="10.5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</row>
    <row r="23" spans="1:74" ht="10.5" customHeight="1">
      <c r="A23" s="64" t="s">
        <v>17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 t="s">
        <v>16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74" t="s">
        <v>52</v>
      </c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83" t="s">
        <v>35</v>
      </c>
      <c r="AX23" s="84"/>
      <c r="AY23" s="84"/>
      <c r="AZ23" s="84"/>
      <c r="BA23" s="84"/>
      <c r="BB23" s="84"/>
      <c r="BC23" s="85" t="s">
        <v>53</v>
      </c>
      <c r="BD23" s="86"/>
      <c r="BE23" s="86"/>
      <c r="BF23" s="86"/>
      <c r="BG23" s="63" t="s">
        <v>36</v>
      </c>
      <c r="BH23" s="64"/>
      <c r="BI23" s="64"/>
      <c r="BJ23" s="64"/>
      <c r="BK23" s="64"/>
      <c r="BL23" s="64"/>
      <c r="BM23" s="64"/>
      <c r="BN23" s="64"/>
      <c r="BO23" s="64"/>
      <c r="BP23" s="63" t="s">
        <v>37</v>
      </c>
      <c r="BQ23" s="64"/>
      <c r="BR23" s="64"/>
      <c r="BS23" s="64"/>
      <c r="BT23" s="64"/>
      <c r="BU23" s="64"/>
      <c r="BV23" s="64"/>
    </row>
    <row r="24" spans="1:74" ht="10.5" customHeight="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77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84"/>
      <c r="AX24" s="84"/>
      <c r="AY24" s="84"/>
      <c r="AZ24" s="84"/>
      <c r="BA24" s="84"/>
      <c r="BB24" s="84"/>
      <c r="BC24" s="86"/>
      <c r="BD24" s="86"/>
      <c r="BE24" s="86"/>
      <c r="BF24" s="86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</row>
    <row r="25" spans="1:74" ht="10.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 t="s">
        <v>20</v>
      </c>
      <c r="AC25" s="64"/>
      <c r="AD25" s="64"/>
      <c r="AE25" s="64"/>
      <c r="AF25" s="64"/>
      <c r="AG25" s="64"/>
      <c r="AH25" s="64"/>
      <c r="AI25" s="64"/>
      <c r="AJ25" s="64" t="s">
        <v>24</v>
      </c>
      <c r="AK25" s="64"/>
      <c r="AL25" s="64"/>
      <c r="AM25" s="64"/>
      <c r="AN25" s="64"/>
      <c r="AO25" s="64"/>
      <c r="AP25" s="64"/>
      <c r="AQ25" s="64"/>
      <c r="AR25" s="64" t="s">
        <v>23</v>
      </c>
      <c r="AS25" s="64"/>
      <c r="AT25" s="64"/>
      <c r="AU25" s="64"/>
      <c r="AV25" s="64"/>
      <c r="AW25" s="84"/>
      <c r="AX25" s="84"/>
      <c r="AY25" s="84"/>
      <c r="AZ25" s="84"/>
      <c r="BA25" s="84"/>
      <c r="BB25" s="84"/>
      <c r="BC25" s="86"/>
      <c r="BD25" s="86"/>
      <c r="BE25" s="86"/>
      <c r="BF25" s="86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</row>
    <row r="26" spans="1:74" ht="10.5" customHeigh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84"/>
      <c r="AX26" s="84"/>
      <c r="AY26" s="84"/>
      <c r="AZ26" s="84"/>
      <c r="BA26" s="84"/>
      <c r="BB26" s="84"/>
      <c r="BC26" s="86"/>
      <c r="BD26" s="86"/>
      <c r="BE26" s="86"/>
      <c r="BF26" s="86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</row>
    <row r="27" spans="1:74" ht="10.5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 t="s">
        <v>21</v>
      </c>
      <c r="AC27" s="64"/>
      <c r="AD27" s="64"/>
      <c r="AE27" s="64"/>
      <c r="AF27" s="64" t="s">
        <v>22</v>
      </c>
      <c r="AG27" s="64"/>
      <c r="AH27" s="64"/>
      <c r="AI27" s="64"/>
      <c r="AJ27" s="64" t="s">
        <v>21</v>
      </c>
      <c r="AK27" s="64"/>
      <c r="AL27" s="64"/>
      <c r="AM27" s="64"/>
      <c r="AN27" s="64" t="s">
        <v>22</v>
      </c>
      <c r="AO27" s="64"/>
      <c r="AP27" s="64"/>
      <c r="AQ27" s="64"/>
      <c r="AR27" s="64"/>
      <c r="AS27" s="64"/>
      <c r="AT27" s="64"/>
      <c r="AU27" s="64"/>
      <c r="AV27" s="64"/>
      <c r="AW27" s="84"/>
      <c r="AX27" s="84"/>
      <c r="AY27" s="84"/>
      <c r="AZ27" s="84"/>
      <c r="BA27" s="84"/>
      <c r="BB27" s="84"/>
      <c r="BC27" s="86"/>
      <c r="BD27" s="86"/>
      <c r="BE27" s="86"/>
      <c r="BF27" s="86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</row>
    <row r="28" spans="1:74" ht="10.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84"/>
      <c r="AX28" s="84"/>
      <c r="AY28" s="84"/>
      <c r="AZ28" s="84"/>
      <c r="BA28" s="84"/>
      <c r="BB28" s="84"/>
      <c r="BC28" s="86"/>
      <c r="BD28" s="86"/>
      <c r="BE28" s="86"/>
      <c r="BF28" s="86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</row>
    <row r="29" spans="1:74" ht="11.25" customHeight="1">
      <c r="A29" s="63" t="s">
        <v>26</v>
      </c>
      <c r="B29" s="64"/>
      <c r="C29" s="64"/>
      <c r="D29" s="64"/>
      <c r="E29" s="64"/>
      <c r="F29" s="64"/>
      <c r="G29" s="64"/>
      <c r="H29" s="64"/>
      <c r="I29" s="64"/>
      <c r="J29" s="95" t="s">
        <v>18</v>
      </c>
      <c r="K29" s="95"/>
      <c r="L29" s="96" t="s">
        <v>25</v>
      </c>
      <c r="M29" s="97"/>
      <c r="N29" s="97"/>
      <c r="O29" s="97"/>
      <c r="P29" s="97"/>
      <c r="Q29" s="97"/>
      <c r="R29" s="97"/>
      <c r="S29" s="98" t="s">
        <v>15</v>
      </c>
      <c r="T29" s="98"/>
      <c r="U29" s="97" t="s">
        <v>25</v>
      </c>
      <c r="V29" s="97"/>
      <c r="W29" s="97"/>
      <c r="X29" s="97"/>
      <c r="Y29" s="97"/>
      <c r="Z29" s="97"/>
      <c r="AA29" s="99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87" t="str">
        <f>IF(SUM(AB29:AQ30)=0,"",SUM(AB29:AQ30))</f>
        <v/>
      </c>
      <c r="AS29" s="87"/>
      <c r="AT29" s="87"/>
      <c r="AU29" s="87"/>
      <c r="AV29" s="87"/>
      <c r="AW29" s="88" t="str">
        <f>IF(L29="　　時　　分","時間",CEILING(U29-L29,"1:00"))</f>
        <v>時間</v>
      </c>
      <c r="AX29" s="88"/>
      <c r="AY29" s="88"/>
      <c r="AZ29" s="88"/>
      <c r="BA29" s="88"/>
      <c r="BB29" s="88"/>
      <c r="BC29" s="67"/>
      <c r="BD29" s="67"/>
      <c r="BE29" s="67"/>
      <c r="BF29" s="67"/>
      <c r="BG29" s="65" t="s">
        <v>38</v>
      </c>
      <c r="BH29" s="65"/>
      <c r="BI29" s="65"/>
      <c r="BJ29" s="65"/>
      <c r="BK29" s="65"/>
      <c r="BL29" s="65"/>
      <c r="BM29" s="65"/>
      <c r="BN29" s="65"/>
      <c r="BO29" s="65"/>
      <c r="BP29" s="66"/>
      <c r="BQ29" s="66"/>
      <c r="BR29" s="66"/>
      <c r="BS29" s="66"/>
      <c r="BT29" s="66"/>
      <c r="BU29" s="66"/>
      <c r="BV29" s="66"/>
    </row>
    <row r="30" spans="1:74" ht="11.25" customHeight="1">
      <c r="A30" s="64"/>
      <c r="B30" s="64"/>
      <c r="C30" s="64"/>
      <c r="D30" s="64"/>
      <c r="E30" s="64"/>
      <c r="F30" s="64"/>
      <c r="G30" s="64"/>
      <c r="H30" s="64"/>
      <c r="I30" s="64"/>
      <c r="J30" s="95"/>
      <c r="K30" s="95"/>
      <c r="L30" s="55"/>
      <c r="M30" s="56"/>
      <c r="N30" s="56"/>
      <c r="O30" s="56"/>
      <c r="P30" s="56"/>
      <c r="Q30" s="56"/>
      <c r="R30" s="56"/>
      <c r="S30" s="59"/>
      <c r="T30" s="59"/>
      <c r="U30" s="56"/>
      <c r="V30" s="56"/>
      <c r="W30" s="56"/>
      <c r="X30" s="56"/>
      <c r="Y30" s="56"/>
      <c r="Z30" s="56"/>
      <c r="AA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7"/>
      <c r="AS30" s="47"/>
      <c r="AT30" s="47"/>
      <c r="AU30" s="47"/>
      <c r="AV30" s="47"/>
      <c r="AW30" s="89"/>
      <c r="AX30" s="89"/>
      <c r="AY30" s="89"/>
      <c r="AZ30" s="89"/>
      <c r="BA30" s="89"/>
      <c r="BB30" s="89"/>
      <c r="BC30" s="51"/>
      <c r="BD30" s="51"/>
      <c r="BE30" s="51"/>
      <c r="BF30" s="51"/>
      <c r="BG30" s="37"/>
      <c r="BH30" s="37"/>
      <c r="BI30" s="37"/>
      <c r="BJ30" s="37"/>
      <c r="BK30" s="37"/>
      <c r="BL30" s="37"/>
      <c r="BM30" s="37"/>
      <c r="BN30" s="37"/>
      <c r="BO30" s="37"/>
      <c r="BP30" s="39"/>
      <c r="BQ30" s="39"/>
      <c r="BR30" s="39"/>
      <c r="BS30" s="39"/>
      <c r="BT30" s="39"/>
      <c r="BU30" s="39"/>
      <c r="BV30" s="39"/>
    </row>
    <row r="31" spans="1:74" ht="11.25" customHeight="1">
      <c r="A31" s="64"/>
      <c r="B31" s="64"/>
      <c r="C31" s="64"/>
      <c r="D31" s="64"/>
      <c r="E31" s="64"/>
      <c r="F31" s="64"/>
      <c r="G31" s="64"/>
      <c r="H31" s="64"/>
      <c r="I31" s="64"/>
      <c r="J31" s="95"/>
      <c r="K31" s="95"/>
      <c r="L31" s="55" t="s">
        <v>25</v>
      </c>
      <c r="M31" s="56"/>
      <c r="N31" s="56"/>
      <c r="O31" s="56"/>
      <c r="P31" s="56"/>
      <c r="Q31" s="56"/>
      <c r="R31" s="56"/>
      <c r="S31" s="59" t="s">
        <v>15</v>
      </c>
      <c r="T31" s="59"/>
      <c r="U31" s="56" t="s">
        <v>25</v>
      </c>
      <c r="V31" s="56"/>
      <c r="W31" s="56"/>
      <c r="X31" s="56"/>
      <c r="Y31" s="56"/>
      <c r="Z31" s="56"/>
      <c r="AA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7" t="str">
        <f t="shared" ref="AR31" si="0">IF(SUM(AB31:AQ32)=0,"",SUM(AB31:AQ32))</f>
        <v/>
      </c>
      <c r="AS31" s="47"/>
      <c r="AT31" s="47"/>
      <c r="AU31" s="47"/>
      <c r="AV31" s="47"/>
      <c r="AW31" s="89" t="str">
        <f>IF(L31="　　時　　分","時間",CEILING(U31-L31,"1:00"))</f>
        <v>時間</v>
      </c>
      <c r="AX31" s="89"/>
      <c r="AY31" s="89"/>
      <c r="AZ31" s="89"/>
      <c r="BA31" s="89"/>
      <c r="BB31" s="89"/>
      <c r="BC31" s="51"/>
      <c r="BD31" s="51"/>
      <c r="BE31" s="51"/>
      <c r="BF31" s="51"/>
      <c r="BG31" s="37" t="s">
        <v>38</v>
      </c>
      <c r="BH31" s="37"/>
      <c r="BI31" s="37"/>
      <c r="BJ31" s="37"/>
      <c r="BK31" s="37"/>
      <c r="BL31" s="37"/>
      <c r="BM31" s="37"/>
      <c r="BN31" s="37"/>
      <c r="BO31" s="37"/>
      <c r="BP31" s="39"/>
      <c r="BQ31" s="39"/>
      <c r="BR31" s="39"/>
      <c r="BS31" s="39"/>
      <c r="BT31" s="39"/>
      <c r="BU31" s="39"/>
      <c r="BV31" s="39"/>
    </row>
    <row r="32" spans="1:74" ht="11.25" customHeight="1">
      <c r="A32" s="64"/>
      <c r="B32" s="64"/>
      <c r="C32" s="64"/>
      <c r="D32" s="64"/>
      <c r="E32" s="64"/>
      <c r="F32" s="64"/>
      <c r="G32" s="64"/>
      <c r="H32" s="64"/>
      <c r="I32" s="64"/>
      <c r="J32" s="95"/>
      <c r="K32" s="95"/>
      <c r="L32" s="57"/>
      <c r="M32" s="58"/>
      <c r="N32" s="58"/>
      <c r="O32" s="58"/>
      <c r="P32" s="58"/>
      <c r="Q32" s="58"/>
      <c r="R32" s="58"/>
      <c r="S32" s="60"/>
      <c r="T32" s="60"/>
      <c r="U32" s="58"/>
      <c r="V32" s="58"/>
      <c r="W32" s="58"/>
      <c r="X32" s="58"/>
      <c r="Y32" s="58"/>
      <c r="Z32" s="58"/>
      <c r="AA32" s="6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8"/>
      <c r="AS32" s="48"/>
      <c r="AT32" s="48"/>
      <c r="AU32" s="48"/>
      <c r="AV32" s="48"/>
      <c r="AW32" s="90"/>
      <c r="AX32" s="90"/>
      <c r="AY32" s="90"/>
      <c r="AZ32" s="90"/>
      <c r="BA32" s="90"/>
      <c r="BB32" s="90"/>
      <c r="BC32" s="52"/>
      <c r="BD32" s="52"/>
      <c r="BE32" s="52"/>
      <c r="BF32" s="52"/>
      <c r="BG32" s="38"/>
      <c r="BH32" s="38"/>
      <c r="BI32" s="38"/>
      <c r="BJ32" s="38"/>
      <c r="BK32" s="38"/>
      <c r="BL32" s="38"/>
      <c r="BM32" s="38"/>
      <c r="BN32" s="38"/>
      <c r="BO32" s="38"/>
      <c r="BP32" s="40"/>
      <c r="BQ32" s="40"/>
      <c r="BR32" s="40"/>
      <c r="BS32" s="40"/>
      <c r="BT32" s="40"/>
      <c r="BU32" s="40"/>
      <c r="BV32" s="40"/>
    </row>
    <row r="33" spans="1:74" ht="11.25" customHeight="1">
      <c r="A33" s="64"/>
      <c r="B33" s="64"/>
      <c r="C33" s="64"/>
      <c r="D33" s="64"/>
      <c r="E33" s="64"/>
      <c r="F33" s="64"/>
      <c r="G33" s="64"/>
      <c r="H33" s="64"/>
      <c r="I33" s="64"/>
      <c r="J33" s="95" t="s">
        <v>19</v>
      </c>
      <c r="K33" s="95"/>
      <c r="L33" s="96" t="s">
        <v>25</v>
      </c>
      <c r="M33" s="97"/>
      <c r="N33" s="97"/>
      <c r="O33" s="97"/>
      <c r="P33" s="97"/>
      <c r="Q33" s="97"/>
      <c r="R33" s="97"/>
      <c r="S33" s="98" t="s">
        <v>15</v>
      </c>
      <c r="T33" s="98"/>
      <c r="U33" s="97" t="s">
        <v>25</v>
      </c>
      <c r="V33" s="97"/>
      <c r="W33" s="97"/>
      <c r="X33" s="97"/>
      <c r="Y33" s="97"/>
      <c r="Z33" s="97"/>
      <c r="AA33" s="99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87" t="str">
        <f t="shared" ref="AR33" si="1">IF(SUM(AB33:AQ34)=0,"",SUM(AB33:AQ34))</f>
        <v/>
      </c>
      <c r="AS33" s="87"/>
      <c r="AT33" s="87"/>
      <c r="AU33" s="87"/>
      <c r="AV33" s="87"/>
      <c r="AW33" s="91" t="str">
        <f>IF(L33="　　時　　分","時間",CEILING(U33-L33,"1:00"))</f>
        <v>時間</v>
      </c>
      <c r="AX33" s="91"/>
      <c r="AY33" s="91"/>
      <c r="AZ33" s="91"/>
      <c r="BA33" s="91"/>
      <c r="BB33" s="91"/>
      <c r="BC33" s="67"/>
      <c r="BD33" s="67"/>
      <c r="BE33" s="67"/>
      <c r="BF33" s="67"/>
      <c r="BG33" s="65" t="s">
        <v>38</v>
      </c>
      <c r="BH33" s="65"/>
      <c r="BI33" s="65"/>
      <c r="BJ33" s="65"/>
      <c r="BK33" s="65"/>
      <c r="BL33" s="65"/>
      <c r="BM33" s="65"/>
      <c r="BN33" s="65"/>
      <c r="BO33" s="65"/>
      <c r="BP33" s="66"/>
      <c r="BQ33" s="66"/>
      <c r="BR33" s="66"/>
      <c r="BS33" s="66"/>
      <c r="BT33" s="66"/>
      <c r="BU33" s="66"/>
      <c r="BV33" s="66"/>
    </row>
    <row r="34" spans="1:74" ht="11.25" customHeight="1">
      <c r="A34" s="64"/>
      <c r="B34" s="64"/>
      <c r="C34" s="64"/>
      <c r="D34" s="64"/>
      <c r="E34" s="64"/>
      <c r="F34" s="64"/>
      <c r="G34" s="64"/>
      <c r="H34" s="64"/>
      <c r="I34" s="64"/>
      <c r="J34" s="95"/>
      <c r="K34" s="95"/>
      <c r="L34" s="55"/>
      <c r="M34" s="56"/>
      <c r="N34" s="56"/>
      <c r="O34" s="56"/>
      <c r="P34" s="56"/>
      <c r="Q34" s="56"/>
      <c r="R34" s="56"/>
      <c r="S34" s="59"/>
      <c r="T34" s="59"/>
      <c r="U34" s="56"/>
      <c r="V34" s="56"/>
      <c r="W34" s="56"/>
      <c r="X34" s="56"/>
      <c r="Y34" s="56"/>
      <c r="Z34" s="56"/>
      <c r="AA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7"/>
      <c r="AS34" s="47"/>
      <c r="AT34" s="47"/>
      <c r="AU34" s="47"/>
      <c r="AV34" s="47"/>
      <c r="AW34" s="49"/>
      <c r="AX34" s="49"/>
      <c r="AY34" s="49"/>
      <c r="AZ34" s="49"/>
      <c r="BA34" s="49"/>
      <c r="BB34" s="49"/>
      <c r="BC34" s="51"/>
      <c r="BD34" s="51"/>
      <c r="BE34" s="51"/>
      <c r="BF34" s="51"/>
      <c r="BG34" s="37"/>
      <c r="BH34" s="37"/>
      <c r="BI34" s="37"/>
      <c r="BJ34" s="37"/>
      <c r="BK34" s="37"/>
      <c r="BL34" s="37"/>
      <c r="BM34" s="37"/>
      <c r="BN34" s="37"/>
      <c r="BO34" s="37"/>
      <c r="BP34" s="39"/>
      <c r="BQ34" s="39"/>
      <c r="BR34" s="39"/>
      <c r="BS34" s="39"/>
      <c r="BT34" s="39"/>
      <c r="BU34" s="39"/>
      <c r="BV34" s="39"/>
    </row>
    <row r="35" spans="1:74" ht="11.25" customHeight="1">
      <c r="A35" s="64"/>
      <c r="B35" s="64"/>
      <c r="C35" s="64"/>
      <c r="D35" s="64"/>
      <c r="E35" s="64"/>
      <c r="F35" s="64"/>
      <c r="G35" s="64"/>
      <c r="H35" s="64"/>
      <c r="I35" s="64"/>
      <c r="J35" s="95"/>
      <c r="K35" s="95"/>
      <c r="L35" s="55" t="s">
        <v>25</v>
      </c>
      <c r="M35" s="56"/>
      <c r="N35" s="56"/>
      <c r="O35" s="56"/>
      <c r="P35" s="56"/>
      <c r="Q35" s="56"/>
      <c r="R35" s="56"/>
      <c r="S35" s="59" t="s">
        <v>15</v>
      </c>
      <c r="T35" s="59"/>
      <c r="U35" s="56" t="s">
        <v>25</v>
      </c>
      <c r="V35" s="56"/>
      <c r="W35" s="56"/>
      <c r="X35" s="56"/>
      <c r="Y35" s="56"/>
      <c r="Z35" s="56"/>
      <c r="AA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7" t="str">
        <f t="shared" ref="AR35" si="2">IF(SUM(AB35:AQ36)=0,"",SUM(AB35:AQ36))</f>
        <v/>
      </c>
      <c r="AS35" s="47"/>
      <c r="AT35" s="47"/>
      <c r="AU35" s="47"/>
      <c r="AV35" s="47"/>
      <c r="AW35" s="49" t="str">
        <f>IF(L35="　　時　　分","時間",CEILING(U35-L35,"1:00"))</f>
        <v>時間</v>
      </c>
      <c r="AX35" s="49"/>
      <c r="AY35" s="49"/>
      <c r="AZ35" s="49"/>
      <c r="BA35" s="49"/>
      <c r="BB35" s="49"/>
      <c r="BC35" s="51"/>
      <c r="BD35" s="51"/>
      <c r="BE35" s="51"/>
      <c r="BF35" s="51"/>
      <c r="BG35" s="37" t="s">
        <v>38</v>
      </c>
      <c r="BH35" s="37"/>
      <c r="BI35" s="37"/>
      <c r="BJ35" s="37"/>
      <c r="BK35" s="37"/>
      <c r="BL35" s="37"/>
      <c r="BM35" s="37"/>
      <c r="BN35" s="37"/>
      <c r="BO35" s="37"/>
      <c r="BP35" s="39"/>
      <c r="BQ35" s="39"/>
      <c r="BR35" s="39"/>
      <c r="BS35" s="39"/>
      <c r="BT35" s="39"/>
      <c r="BU35" s="39"/>
      <c r="BV35" s="39"/>
    </row>
    <row r="36" spans="1:74" ht="11.25" customHeight="1">
      <c r="A36" s="64"/>
      <c r="B36" s="64"/>
      <c r="C36" s="64"/>
      <c r="D36" s="64"/>
      <c r="E36" s="64"/>
      <c r="F36" s="64"/>
      <c r="G36" s="64"/>
      <c r="H36" s="64"/>
      <c r="I36" s="64"/>
      <c r="J36" s="95"/>
      <c r="K36" s="95"/>
      <c r="L36" s="57"/>
      <c r="M36" s="58"/>
      <c r="N36" s="58"/>
      <c r="O36" s="58"/>
      <c r="P36" s="58"/>
      <c r="Q36" s="58"/>
      <c r="R36" s="58"/>
      <c r="S36" s="60"/>
      <c r="T36" s="60"/>
      <c r="U36" s="58"/>
      <c r="V36" s="58"/>
      <c r="W36" s="58"/>
      <c r="X36" s="58"/>
      <c r="Y36" s="58"/>
      <c r="Z36" s="58"/>
      <c r="AA36" s="62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8"/>
      <c r="AS36" s="48"/>
      <c r="AT36" s="48"/>
      <c r="AU36" s="48"/>
      <c r="AV36" s="48"/>
      <c r="AW36" s="50"/>
      <c r="AX36" s="50"/>
      <c r="AY36" s="50"/>
      <c r="AZ36" s="50"/>
      <c r="BA36" s="50"/>
      <c r="BB36" s="50"/>
      <c r="BC36" s="52"/>
      <c r="BD36" s="52"/>
      <c r="BE36" s="52"/>
      <c r="BF36" s="52"/>
      <c r="BG36" s="38"/>
      <c r="BH36" s="38"/>
      <c r="BI36" s="38"/>
      <c r="BJ36" s="38"/>
      <c r="BK36" s="38"/>
      <c r="BL36" s="38"/>
      <c r="BM36" s="38"/>
      <c r="BN36" s="38"/>
      <c r="BO36" s="38"/>
      <c r="BP36" s="40"/>
      <c r="BQ36" s="40"/>
      <c r="BR36" s="40"/>
      <c r="BS36" s="40"/>
      <c r="BT36" s="40"/>
      <c r="BU36" s="40"/>
      <c r="BV36" s="40"/>
    </row>
    <row r="37" spans="1:74" ht="11.25" customHeight="1">
      <c r="A37" s="74" t="s">
        <v>27</v>
      </c>
      <c r="B37" s="75"/>
      <c r="C37" s="75"/>
      <c r="D37" s="75"/>
      <c r="E37" s="75"/>
      <c r="F37" s="75"/>
      <c r="G37" s="75"/>
      <c r="H37" s="75"/>
      <c r="I37" s="75"/>
      <c r="J37" s="75"/>
      <c r="K37" s="76"/>
      <c r="L37" s="55" t="s">
        <v>25</v>
      </c>
      <c r="M37" s="56"/>
      <c r="N37" s="56"/>
      <c r="O37" s="56"/>
      <c r="P37" s="56"/>
      <c r="Q37" s="56"/>
      <c r="R37" s="56"/>
      <c r="S37" s="59" t="s">
        <v>15</v>
      </c>
      <c r="T37" s="59"/>
      <c r="U37" s="56" t="s">
        <v>25</v>
      </c>
      <c r="V37" s="56"/>
      <c r="W37" s="56"/>
      <c r="X37" s="56"/>
      <c r="Y37" s="56"/>
      <c r="Z37" s="56"/>
      <c r="AA37" s="61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7" t="str">
        <f t="shared" ref="AR37" si="3">IF(SUM(AB37:AQ38)=0,"",SUM(AB37:AQ38))</f>
        <v/>
      </c>
      <c r="AS37" s="47"/>
      <c r="AT37" s="47"/>
      <c r="AU37" s="47"/>
      <c r="AV37" s="47"/>
      <c r="AW37" s="49" t="str">
        <f t="shared" ref="AW37" si="4">IF(L37="　　時　　分","時間",CEILING(U37-L37,"1:00"))</f>
        <v>時間</v>
      </c>
      <c r="AX37" s="49"/>
      <c r="AY37" s="49"/>
      <c r="AZ37" s="49"/>
      <c r="BA37" s="49"/>
      <c r="BB37" s="49"/>
      <c r="BC37" s="54"/>
      <c r="BD37" s="54"/>
      <c r="BE37" s="54"/>
      <c r="BF37" s="54"/>
      <c r="BG37" s="37" t="s">
        <v>38</v>
      </c>
      <c r="BH37" s="37"/>
      <c r="BI37" s="37"/>
      <c r="BJ37" s="37"/>
      <c r="BK37" s="37"/>
      <c r="BL37" s="37"/>
      <c r="BM37" s="37"/>
      <c r="BN37" s="37"/>
      <c r="BO37" s="37"/>
      <c r="BP37" s="53"/>
      <c r="BQ37" s="53"/>
      <c r="BR37" s="53"/>
      <c r="BS37" s="53"/>
      <c r="BT37" s="53"/>
      <c r="BU37" s="53"/>
      <c r="BV37" s="53"/>
    </row>
    <row r="38" spans="1:74" ht="11.25" customHeight="1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9"/>
      <c r="L38" s="57"/>
      <c r="M38" s="58"/>
      <c r="N38" s="58"/>
      <c r="O38" s="58"/>
      <c r="P38" s="58"/>
      <c r="Q38" s="58"/>
      <c r="R38" s="58"/>
      <c r="S38" s="60"/>
      <c r="T38" s="60"/>
      <c r="U38" s="58"/>
      <c r="V38" s="58"/>
      <c r="W38" s="58"/>
      <c r="X38" s="58"/>
      <c r="Y38" s="58"/>
      <c r="Z38" s="58"/>
      <c r="AA38" s="62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8"/>
      <c r="AS38" s="48"/>
      <c r="AT38" s="48"/>
      <c r="AU38" s="48"/>
      <c r="AV38" s="48"/>
      <c r="AW38" s="50"/>
      <c r="AX38" s="50"/>
      <c r="AY38" s="50"/>
      <c r="AZ38" s="50"/>
      <c r="BA38" s="50"/>
      <c r="BB38" s="50"/>
      <c r="BC38" s="42"/>
      <c r="BD38" s="42"/>
      <c r="BE38" s="42"/>
      <c r="BF38" s="42"/>
      <c r="BG38" s="38"/>
      <c r="BH38" s="38"/>
      <c r="BI38" s="38"/>
      <c r="BJ38" s="38"/>
      <c r="BK38" s="38"/>
      <c r="BL38" s="38"/>
      <c r="BM38" s="38"/>
      <c r="BN38" s="38"/>
      <c r="BO38" s="38"/>
      <c r="BP38" s="44"/>
      <c r="BQ38" s="44"/>
      <c r="BR38" s="44"/>
      <c r="BS38" s="44"/>
      <c r="BT38" s="44"/>
      <c r="BU38" s="44"/>
      <c r="BV38" s="44"/>
    </row>
    <row r="39" spans="1:74" ht="11.25" customHeight="1">
      <c r="A39" s="74" t="s">
        <v>28</v>
      </c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55" t="s">
        <v>25</v>
      </c>
      <c r="M39" s="56"/>
      <c r="N39" s="56"/>
      <c r="O39" s="56"/>
      <c r="P39" s="56"/>
      <c r="Q39" s="56"/>
      <c r="R39" s="56"/>
      <c r="S39" s="59" t="s">
        <v>15</v>
      </c>
      <c r="T39" s="59"/>
      <c r="U39" s="56" t="s">
        <v>25</v>
      </c>
      <c r="V39" s="56"/>
      <c r="W39" s="56"/>
      <c r="X39" s="56"/>
      <c r="Y39" s="56"/>
      <c r="Z39" s="56"/>
      <c r="AA39" s="61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7" t="str">
        <f t="shared" ref="AR39" si="5">IF(SUM(AB39:AQ40)=0,"",SUM(AB39:AQ40))</f>
        <v/>
      </c>
      <c r="AS39" s="47"/>
      <c r="AT39" s="47"/>
      <c r="AU39" s="47"/>
      <c r="AV39" s="47"/>
      <c r="AW39" s="49" t="str">
        <f t="shared" ref="AW39" si="6">IF(L39="　　時　　分","時間",CEILING(U39-L39,"1:00"))</f>
        <v>時間</v>
      </c>
      <c r="AX39" s="49"/>
      <c r="AY39" s="49"/>
      <c r="AZ39" s="49"/>
      <c r="BA39" s="49"/>
      <c r="BB39" s="49"/>
      <c r="BC39" s="51"/>
      <c r="BD39" s="51"/>
      <c r="BE39" s="51"/>
      <c r="BF39" s="51"/>
      <c r="BG39" s="37" t="s">
        <v>38</v>
      </c>
      <c r="BH39" s="37"/>
      <c r="BI39" s="37"/>
      <c r="BJ39" s="37"/>
      <c r="BK39" s="37"/>
      <c r="BL39" s="37"/>
      <c r="BM39" s="37"/>
      <c r="BN39" s="37"/>
      <c r="BO39" s="37"/>
      <c r="BP39" s="39"/>
      <c r="BQ39" s="39"/>
      <c r="BR39" s="39"/>
      <c r="BS39" s="39"/>
      <c r="BT39" s="39"/>
      <c r="BU39" s="39"/>
      <c r="BV39" s="39"/>
    </row>
    <row r="40" spans="1:74" ht="11.25" customHeight="1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57"/>
      <c r="M40" s="58"/>
      <c r="N40" s="58"/>
      <c r="O40" s="58"/>
      <c r="P40" s="58"/>
      <c r="Q40" s="58"/>
      <c r="R40" s="58"/>
      <c r="S40" s="60"/>
      <c r="T40" s="60"/>
      <c r="U40" s="58"/>
      <c r="V40" s="58"/>
      <c r="W40" s="58"/>
      <c r="X40" s="58"/>
      <c r="Y40" s="58"/>
      <c r="Z40" s="58"/>
      <c r="AA40" s="62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8"/>
      <c r="AS40" s="48"/>
      <c r="AT40" s="48"/>
      <c r="AU40" s="48"/>
      <c r="AV40" s="48"/>
      <c r="AW40" s="50"/>
      <c r="AX40" s="50"/>
      <c r="AY40" s="50"/>
      <c r="AZ40" s="50"/>
      <c r="BA40" s="50"/>
      <c r="BB40" s="50"/>
      <c r="BC40" s="52"/>
      <c r="BD40" s="52"/>
      <c r="BE40" s="52"/>
      <c r="BF40" s="52"/>
      <c r="BG40" s="38"/>
      <c r="BH40" s="38"/>
      <c r="BI40" s="38"/>
      <c r="BJ40" s="38"/>
      <c r="BK40" s="38"/>
      <c r="BL40" s="38"/>
      <c r="BM40" s="38"/>
      <c r="BN40" s="38"/>
      <c r="BO40" s="38"/>
      <c r="BP40" s="40"/>
      <c r="BQ40" s="40"/>
      <c r="BR40" s="40"/>
      <c r="BS40" s="40"/>
      <c r="BT40" s="40"/>
      <c r="BU40" s="40"/>
      <c r="BV40" s="40"/>
    </row>
    <row r="41" spans="1:74" ht="11.25" customHeight="1">
      <c r="A41" s="74" t="s">
        <v>29</v>
      </c>
      <c r="B41" s="75"/>
      <c r="C41" s="75"/>
      <c r="D41" s="75"/>
      <c r="E41" s="75"/>
      <c r="F41" s="75"/>
      <c r="G41" s="75"/>
      <c r="H41" s="75"/>
      <c r="I41" s="75"/>
      <c r="J41" s="75"/>
      <c r="K41" s="76"/>
      <c r="L41" s="55" t="s">
        <v>25</v>
      </c>
      <c r="M41" s="56"/>
      <c r="N41" s="56"/>
      <c r="O41" s="56"/>
      <c r="P41" s="56"/>
      <c r="Q41" s="56"/>
      <c r="R41" s="56"/>
      <c r="S41" s="59" t="s">
        <v>15</v>
      </c>
      <c r="T41" s="59"/>
      <c r="U41" s="56" t="s">
        <v>25</v>
      </c>
      <c r="V41" s="56"/>
      <c r="W41" s="56"/>
      <c r="X41" s="56"/>
      <c r="Y41" s="56"/>
      <c r="Z41" s="56"/>
      <c r="AA41" s="61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7" t="str">
        <f t="shared" ref="AR41" si="7">IF(SUM(AB41:AQ42)=0,"",SUM(AB41:AQ42))</f>
        <v/>
      </c>
      <c r="AS41" s="47"/>
      <c r="AT41" s="47"/>
      <c r="AU41" s="47"/>
      <c r="AV41" s="47"/>
      <c r="AW41" s="49" t="str">
        <f t="shared" ref="AW41" si="8">IF(L41="　　時　　分","時間",CEILING(U41-L41,"1:00"))</f>
        <v>時間</v>
      </c>
      <c r="AX41" s="49"/>
      <c r="AY41" s="49"/>
      <c r="AZ41" s="49"/>
      <c r="BA41" s="49"/>
      <c r="BB41" s="49"/>
      <c r="BC41" s="54"/>
      <c r="BD41" s="54"/>
      <c r="BE41" s="54"/>
      <c r="BF41" s="54"/>
      <c r="BG41" s="37" t="s">
        <v>38</v>
      </c>
      <c r="BH41" s="37"/>
      <c r="BI41" s="37"/>
      <c r="BJ41" s="37"/>
      <c r="BK41" s="37"/>
      <c r="BL41" s="37"/>
      <c r="BM41" s="37"/>
      <c r="BN41" s="37"/>
      <c r="BO41" s="37"/>
      <c r="BP41" s="53"/>
      <c r="BQ41" s="53"/>
      <c r="BR41" s="53"/>
      <c r="BS41" s="53"/>
      <c r="BT41" s="53"/>
      <c r="BU41" s="53"/>
      <c r="BV41" s="53"/>
    </row>
    <row r="42" spans="1:74" ht="11.25" customHeight="1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9"/>
      <c r="L42" s="57"/>
      <c r="M42" s="58"/>
      <c r="N42" s="58"/>
      <c r="O42" s="58"/>
      <c r="P42" s="58"/>
      <c r="Q42" s="58"/>
      <c r="R42" s="58"/>
      <c r="S42" s="60"/>
      <c r="T42" s="60"/>
      <c r="U42" s="58"/>
      <c r="V42" s="58"/>
      <c r="W42" s="58"/>
      <c r="X42" s="58"/>
      <c r="Y42" s="58"/>
      <c r="Z42" s="58"/>
      <c r="AA42" s="62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8"/>
      <c r="AS42" s="48"/>
      <c r="AT42" s="48"/>
      <c r="AU42" s="48"/>
      <c r="AV42" s="48"/>
      <c r="AW42" s="50"/>
      <c r="AX42" s="50"/>
      <c r="AY42" s="50"/>
      <c r="AZ42" s="50"/>
      <c r="BA42" s="50"/>
      <c r="BB42" s="50"/>
      <c r="BC42" s="42"/>
      <c r="BD42" s="42"/>
      <c r="BE42" s="42"/>
      <c r="BF42" s="42"/>
      <c r="BG42" s="38"/>
      <c r="BH42" s="38"/>
      <c r="BI42" s="38"/>
      <c r="BJ42" s="38"/>
      <c r="BK42" s="38"/>
      <c r="BL42" s="38"/>
      <c r="BM42" s="38"/>
      <c r="BN42" s="38"/>
      <c r="BO42" s="38"/>
      <c r="BP42" s="44"/>
      <c r="BQ42" s="44"/>
      <c r="BR42" s="44"/>
      <c r="BS42" s="44"/>
      <c r="BT42" s="44"/>
      <c r="BU42" s="44"/>
      <c r="BV42" s="44"/>
    </row>
    <row r="43" spans="1:74" ht="11.25" customHeight="1">
      <c r="A43" s="74" t="s">
        <v>30</v>
      </c>
      <c r="B43" s="75"/>
      <c r="C43" s="75"/>
      <c r="D43" s="75"/>
      <c r="E43" s="75"/>
      <c r="F43" s="75"/>
      <c r="G43" s="75"/>
      <c r="H43" s="75"/>
      <c r="I43" s="75"/>
      <c r="J43" s="75"/>
      <c r="K43" s="76"/>
      <c r="L43" s="55" t="s">
        <v>25</v>
      </c>
      <c r="M43" s="56"/>
      <c r="N43" s="56"/>
      <c r="O43" s="56"/>
      <c r="P43" s="56"/>
      <c r="Q43" s="56"/>
      <c r="R43" s="56"/>
      <c r="S43" s="59" t="s">
        <v>15</v>
      </c>
      <c r="T43" s="59"/>
      <c r="U43" s="56" t="s">
        <v>25</v>
      </c>
      <c r="V43" s="56"/>
      <c r="W43" s="56"/>
      <c r="X43" s="56"/>
      <c r="Y43" s="56"/>
      <c r="Z43" s="56"/>
      <c r="AA43" s="61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7" t="str">
        <f t="shared" ref="AR43" si="9">IF(SUM(AB43:AQ44)=0,"",SUM(AB43:AQ44))</f>
        <v/>
      </c>
      <c r="AS43" s="47"/>
      <c r="AT43" s="47"/>
      <c r="AU43" s="47"/>
      <c r="AV43" s="47"/>
      <c r="AW43" s="49" t="str">
        <f t="shared" ref="AW43" si="10">IF(L43="　　時　　分","時間",CEILING(U43-L43,"1:00"))</f>
        <v>時間</v>
      </c>
      <c r="AX43" s="49"/>
      <c r="AY43" s="49"/>
      <c r="AZ43" s="49"/>
      <c r="BA43" s="49"/>
      <c r="BB43" s="49"/>
      <c r="BC43" s="41"/>
      <c r="BD43" s="41"/>
      <c r="BE43" s="41"/>
      <c r="BF43" s="41"/>
      <c r="BG43" s="37" t="s">
        <v>38</v>
      </c>
      <c r="BH43" s="37"/>
      <c r="BI43" s="37"/>
      <c r="BJ43" s="37"/>
      <c r="BK43" s="37"/>
      <c r="BL43" s="37"/>
      <c r="BM43" s="37"/>
      <c r="BN43" s="37"/>
      <c r="BO43" s="37"/>
      <c r="BP43" s="43"/>
      <c r="BQ43" s="43"/>
      <c r="BR43" s="43"/>
      <c r="BS43" s="43"/>
      <c r="BT43" s="43"/>
      <c r="BU43" s="43"/>
      <c r="BV43" s="43"/>
    </row>
    <row r="44" spans="1:74" ht="11.25" customHeight="1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9"/>
      <c r="L44" s="57"/>
      <c r="M44" s="58"/>
      <c r="N44" s="58"/>
      <c r="O44" s="58"/>
      <c r="P44" s="58"/>
      <c r="Q44" s="58"/>
      <c r="R44" s="58"/>
      <c r="S44" s="60"/>
      <c r="T44" s="60"/>
      <c r="U44" s="58"/>
      <c r="V44" s="58"/>
      <c r="W44" s="58"/>
      <c r="X44" s="58"/>
      <c r="Y44" s="58"/>
      <c r="Z44" s="58"/>
      <c r="AA44" s="62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8"/>
      <c r="AS44" s="48"/>
      <c r="AT44" s="48"/>
      <c r="AU44" s="48"/>
      <c r="AV44" s="48"/>
      <c r="AW44" s="50"/>
      <c r="AX44" s="50"/>
      <c r="AY44" s="50"/>
      <c r="AZ44" s="50"/>
      <c r="BA44" s="50"/>
      <c r="BB44" s="50"/>
      <c r="BC44" s="42"/>
      <c r="BD44" s="42"/>
      <c r="BE44" s="42"/>
      <c r="BF44" s="42"/>
      <c r="BG44" s="38"/>
      <c r="BH44" s="38"/>
      <c r="BI44" s="38"/>
      <c r="BJ44" s="38"/>
      <c r="BK44" s="38"/>
      <c r="BL44" s="38"/>
      <c r="BM44" s="38"/>
      <c r="BN44" s="38"/>
      <c r="BO44" s="38"/>
      <c r="BP44" s="44"/>
      <c r="BQ44" s="44"/>
      <c r="BR44" s="44"/>
      <c r="BS44" s="44"/>
      <c r="BT44" s="44"/>
      <c r="BU44" s="44"/>
      <c r="BV44" s="44"/>
    </row>
    <row r="45" spans="1:74" ht="11.25" customHeight="1">
      <c r="A45" s="74" t="s">
        <v>31</v>
      </c>
      <c r="B45" s="75"/>
      <c r="C45" s="75"/>
      <c r="D45" s="75"/>
      <c r="E45" s="75"/>
      <c r="F45" s="75"/>
      <c r="G45" s="75"/>
      <c r="H45" s="75"/>
      <c r="I45" s="75"/>
      <c r="J45" s="75"/>
      <c r="K45" s="76"/>
      <c r="L45" s="55" t="s">
        <v>25</v>
      </c>
      <c r="M45" s="56"/>
      <c r="N45" s="56"/>
      <c r="O45" s="56"/>
      <c r="P45" s="56"/>
      <c r="Q45" s="56"/>
      <c r="R45" s="56"/>
      <c r="S45" s="59" t="s">
        <v>15</v>
      </c>
      <c r="T45" s="59"/>
      <c r="U45" s="56" t="s">
        <v>25</v>
      </c>
      <c r="V45" s="56"/>
      <c r="W45" s="56"/>
      <c r="X45" s="56"/>
      <c r="Y45" s="56"/>
      <c r="Z45" s="56"/>
      <c r="AA45" s="61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7" t="str">
        <f t="shared" ref="AR45" si="11">IF(SUM(AB45:AQ46)=0,"",SUM(AB45:AQ46))</f>
        <v/>
      </c>
      <c r="AS45" s="47"/>
      <c r="AT45" s="47"/>
      <c r="AU45" s="47"/>
      <c r="AV45" s="47"/>
      <c r="AW45" s="49" t="str">
        <f t="shared" ref="AW45" si="12">IF(L45="　　時　　分","時間",CEILING(U45-L45,"1:00"))</f>
        <v>時間</v>
      </c>
      <c r="AX45" s="49"/>
      <c r="AY45" s="49"/>
      <c r="AZ45" s="49"/>
      <c r="BA45" s="49"/>
      <c r="BB45" s="49"/>
      <c r="BC45" s="41"/>
      <c r="BD45" s="41"/>
      <c r="BE45" s="41"/>
      <c r="BF45" s="41"/>
      <c r="BG45" s="37" t="s">
        <v>38</v>
      </c>
      <c r="BH45" s="37"/>
      <c r="BI45" s="37"/>
      <c r="BJ45" s="37"/>
      <c r="BK45" s="37"/>
      <c r="BL45" s="37"/>
      <c r="BM45" s="37"/>
      <c r="BN45" s="37"/>
      <c r="BO45" s="37"/>
      <c r="BP45" s="43"/>
      <c r="BQ45" s="43"/>
      <c r="BR45" s="43"/>
      <c r="BS45" s="43"/>
      <c r="BT45" s="43"/>
      <c r="BU45" s="43"/>
      <c r="BV45" s="43"/>
    </row>
    <row r="46" spans="1:74" ht="11.25" customHeigh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9"/>
      <c r="L46" s="57"/>
      <c r="M46" s="58"/>
      <c r="N46" s="58"/>
      <c r="O46" s="58"/>
      <c r="P46" s="58"/>
      <c r="Q46" s="58"/>
      <c r="R46" s="58"/>
      <c r="S46" s="60"/>
      <c r="T46" s="60"/>
      <c r="U46" s="58"/>
      <c r="V46" s="58"/>
      <c r="W46" s="58"/>
      <c r="X46" s="58"/>
      <c r="Y46" s="58"/>
      <c r="Z46" s="58"/>
      <c r="AA46" s="62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8"/>
      <c r="AS46" s="48"/>
      <c r="AT46" s="48"/>
      <c r="AU46" s="48"/>
      <c r="AV46" s="48"/>
      <c r="AW46" s="50"/>
      <c r="AX46" s="50"/>
      <c r="AY46" s="50"/>
      <c r="AZ46" s="50"/>
      <c r="BA46" s="50"/>
      <c r="BB46" s="50"/>
      <c r="BC46" s="42"/>
      <c r="BD46" s="42"/>
      <c r="BE46" s="42"/>
      <c r="BF46" s="42"/>
      <c r="BG46" s="38"/>
      <c r="BH46" s="38"/>
      <c r="BI46" s="38"/>
      <c r="BJ46" s="38"/>
      <c r="BK46" s="38"/>
      <c r="BL46" s="38"/>
      <c r="BM46" s="38"/>
      <c r="BN46" s="38"/>
      <c r="BO46" s="38"/>
      <c r="BP46" s="44"/>
      <c r="BQ46" s="44"/>
      <c r="BR46" s="44"/>
      <c r="BS46" s="44"/>
      <c r="BT46" s="44"/>
      <c r="BU46" s="44"/>
      <c r="BV46" s="44"/>
    </row>
    <row r="47" spans="1:74" ht="11.25" customHeight="1">
      <c r="A47" s="74" t="s">
        <v>32</v>
      </c>
      <c r="B47" s="75"/>
      <c r="C47" s="75"/>
      <c r="D47" s="75"/>
      <c r="E47" s="75"/>
      <c r="F47" s="75"/>
      <c r="G47" s="75"/>
      <c r="H47" s="75"/>
      <c r="I47" s="75"/>
      <c r="J47" s="75"/>
      <c r="K47" s="76"/>
      <c r="L47" s="55" t="s">
        <v>25</v>
      </c>
      <c r="M47" s="56"/>
      <c r="N47" s="56"/>
      <c r="O47" s="56"/>
      <c r="P47" s="56"/>
      <c r="Q47" s="56"/>
      <c r="R47" s="56"/>
      <c r="S47" s="59" t="s">
        <v>15</v>
      </c>
      <c r="T47" s="59"/>
      <c r="U47" s="56" t="s">
        <v>25</v>
      </c>
      <c r="V47" s="56"/>
      <c r="W47" s="56"/>
      <c r="X47" s="56"/>
      <c r="Y47" s="56"/>
      <c r="Z47" s="56"/>
      <c r="AA47" s="61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7" t="str">
        <f t="shared" ref="AR47" si="13">IF(SUM(AB47:AQ48)=0,"",SUM(AB47:AQ48))</f>
        <v/>
      </c>
      <c r="AS47" s="47"/>
      <c r="AT47" s="47"/>
      <c r="AU47" s="47"/>
      <c r="AV47" s="47"/>
      <c r="AW47" s="49" t="str">
        <f>IF(L47="　　時　　分","時間",CEILING(U47-L47,"1:00"))</f>
        <v>時間</v>
      </c>
      <c r="AX47" s="49"/>
      <c r="AY47" s="49"/>
      <c r="AZ47" s="49"/>
      <c r="BA47" s="49"/>
      <c r="BB47" s="49"/>
      <c r="BC47" s="41"/>
      <c r="BD47" s="41"/>
      <c r="BE47" s="41"/>
      <c r="BF47" s="41"/>
      <c r="BG47" s="37" t="s">
        <v>38</v>
      </c>
      <c r="BH47" s="37"/>
      <c r="BI47" s="37"/>
      <c r="BJ47" s="37"/>
      <c r="BK47" s="37"/>
      <c r="BL47" s="37"/>
      <c r="BM47" s="37"/>
      <c r="BN47" s="37"/>
      <c r="BO47" s="37"/>
      <c r="BP47" s="43"/>
      <c r="BQ47" s="43"/>
      <c r="BR47" s="43"/>
      <c r="BS47" s="43"/>
      <c r="BT47" s="43"/>
      <c r="BU47" s="43"/>
      <c r="BV47" s="43"/>
    </row>
    <row r="48" spans="1:74" ht="11.25" customHeight="1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9"/>
      <c r="L48" s="57"/>
      <c r="M48" s="58"/>
      <c r="N48" s="58"/>
      <c r="O48" s="58"/>
      <c r="P48" s="58"/>
      <c r="Q48" s="58"/>
      <c r="R48" s="58"/>
      <c r="S48" s="60"/>
      <c r="T48" s="60"/>
      <c r="U48" s="58"/>
      <c r="V48" s="58"/>
      <c r="W48" s="58"/>
      <c r="X48" s="58"/>
      <c r="Y48" s="58"/>
      <c r="Z48" s="58"/>
      <c r="AA48" s="62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8"/>
      <c r="AS48" s="48"/>
      <c r="AT48" s="48"/>
      <c r="AU48" s="48"/>
      <c r="AV48" s="48"/>
      <c r="AW48" s="50"/>
      <c r="AX48" s="50"/>
      <c r="AY48" s="50"/>
      <c r="AZ48" s="50"/>
      <c r="BA48" s="50"/>
      <c r="BB48" s="50"/>
      <c r="BC48" s="42"/>
      <c r="BD48" s="42"/>
      <c r="BE48" s="42"/>
      <c r="BF48" s="42"/>
      <c r="BG48" s="38"/>
      <c r="BH48" s="38"/>
      <c r="BI48" s="38"/>
      <c r="BJ48" s="38"/>
      <c r="BK48" s="38"/>
      <c r="BL48" s="38"/>
      <c r="BM48" s="38"/>
      <c r="BN48" s="38"/>
      <c r="BO48" s="38"/>
      <c r="BP48" s="44"/>
      <c r="BQ48" s="44"/>
      <c r="BR48" s="44"/>
      <c r="BS48" s="44"/>
      <c r="BT48" s="44"/>
      <c r="BU48" s="44"/>
      <c r="BV48" s="44"/>
    </row>
    <row r="49" spans="1:74" ht="11.25" customHeight="1">
      <c r="A49" s="69"/>
      <c r="B49" s="29"/>
      <c r="C49" s="29"/>
      <c r="D49" s="29"/>
      <c r="E49" s="29"/>
      <c r="F49" s="29"/>
      <c r="G49" s="29"/>
      <c r="H49" s="29"/>
      <c r="I49" s="29"/>
      <c r="J49" s="29"/>
      <c r="K49" s="70"/>
      <c r="L49" s="55" t="s">
        <v>25</v>
      </c>
      <c r="M49" s="56"/>
      <c r="N49" s="56"/>
      <c r="O49" s="56"/>
      <c r="P49" s="56"/>
      <c r="Q49" s="56"/>
      <c r="R49" s="56"/>
      <c r="S49" s="59" t="s">
        <v>15</v>
      </c>
      <c r="T49" s="59"/>
      <c r="U49" s="56" t="s">
        <v>25</v>
      </c>
      <c r="V49" s="56"/>
      <c r="W49" s="56"/>
      <c r="X49" s="56"/>
      <c r="Y49" s="56"/>
      <c r="Z49" s="56"/>
      <c r="AA49" s="61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7" t="str">
        <f t="shared" ref="AR49" si="14">IF(SUM(AB49:AQ50)=0,"",SUM(AB49:AQ50))</f>
        <v/>
      </c>
      <c r="AS49" s="47"/>
      <c r="AT49" s="47"/>
      <c r="AU49" s="47"/>
      <c r="AV49" s="47"/>
      <c r="AW49" s="49" t="str">
        <f t="shared" ref="AW49" si="15">IF(L49="　　時　　分","時間",CEILING(U49-L49,"1:00"))</f>
        <v>時間</v>
      </c>
      <c r="AX49" s="49"/>
      <c r="AY49" s="49"/>
      <c r="AZ49" s="49"/>
      <c r="BA49" s="49"/>
      <c r="BB49" s="49"/>
      <c r="BC49" s="51"/>
      <c r="BD49" s="51"/>
      <c r="BE49" s="51"/>
      <c r="BF49" s="51"/>
      <c r="BG49" s="37" t="s">
        <v>49</v>
      </c>
      <c r="BH49" s="37"/>
      <c r="BI49" s="37"/>
      <c r="BJ49" s="37"/>
      <c r="BK49" s="37"/>
      <c r="BL49" s="37"/>
      <c r="BM49" s="37"/>
      <c r="BN49" s="37"/>
      <c r="BO49" s="37"/>
      <c r="BP49" s="39"/>
      <c r="BQ49" s="39"/>
      <c r="BR49" s="39"/>
      <c r="BS49" s="39"/>
      <c r="BT49" s="39"/>
      <c r="BU49" s="39"/>
      <c r="BV49" s="39"/>
    </row>
    <row r="50" spans="1:74" ht="11.25" customHeight="1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3"/>
      <c r="L50" s="57"/>
      <c r="M50" s="58"/>
      <c r="N50" s="58"/>
      <c r="O50" s="58"/>
      <c r="P50" s="58"/>
      <c r="Q50" s="58"/>
      <c r="R50" s="58"/>
      <c r="S50" s="60"/>
      <c r="T50" s="60"/>
      <c r="U50" s="58"/>
      <c r="V50" s="58"/>
      <c r="W50" s="58"/>
      <c r="X50" s="58"/>
      <c r="Y50" s="58"/>
      <c r="Z50" s="58"/>
      <c r="AA50" s="62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8"/>
      <c r="AS50" s="48"/>
      <c r="AT50" s="48"/>
      <c r="AU50" s="48"/>
      <c r="AV50" s="48"/>
      <c r="AW50" s="50"/>
      <c r="AX50" s="50"/>
      <c r="AY50" s="50"/>
      <c r="AZ50" s="50"/>
      <c r="BA50" s="50"/>
      <c r="BB50" s="50"/>
      <c r="BC50" s="52"/>
      <c r="BD50" s="52"/>
      <c r="BE50" s="52"/>
      <c r="BF50" s="52"/>
      <c r="BG50" s="38"/>
      <c r="BH50" s="38"/>
      <c r="BI50" s="38"/>
      <c r="BJ50" s="38"/>
      <c r="BK50" s="38"/>
      <c r="BL50" s="38"/>
      <c r="BM50" s="38"/>
      <c r="BN50" s="38"/>
      <c r="BO50" s="38"/>
      <c r="BP50" s="40"/>
      <c r="BQ50" s="40"/>
      <c r="BR50" s="40"/>
      <c r="BS50" s="40"/>
      <c r="BT50" s="40"/>
      <c r="BU50" s="40"/>
      <c r="BV50" s="40"/>
    </row>
    <row r="51" spans="1:74" ht="11.25" customHeight="1">
      <c r="A51" s="74" t="s">
        <v>33</v>
      </c>
      <c r="B51" s="75"/>
      <c r="C51" s="75"/>
      <c r="D51" s="75"/>
      <c r="E51" s="75"/>
      <c r="F51" s="75"/>
      <c r="G51" s="75"/>
      <c r="H51" s="75"/>
      <c r="I51" s="75"/>
      <c r="J51" s="75"/>
      <c r="K51" s="76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6"/>
      <c r="BC51" s="4" t="s">
        <v>39</v>
      </c>
      <c r="BD51" s="5"/>
      <c r="BE51" s="5"/>
      <c r="BF51" s="5"/>
      <c r="BG51" s="5"/>
      <c r="BH51" s="6"/>
      <c r="BI51" s="13" t="s">
        <v>40</v>
      </c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5"/>
    </row>
    <row r="52" spans="1:74" ht="11.25" customHeight="1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9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6"/>
      <c r="BC52" s="7"/>
      <c r="BD52" s="8"/>
      <c r="BE52" s="8"/>
      <c r="BF52" s="8"/>
      <c r="BG52" s="8"/>
      <c r="BH52" s="9"/>
      <c r="BI52" s="16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8"/>
    </row>
    <row r="53" spans="1:74" ht="11.25" customHeight="1">
      <c r="A53" s="74" t="s">
        <v>34</v>
      </c>
      <c r="B53" s="75"/>
      <c r="C53" s="75"/>
      <c r="D53" s="75"/>
      <c r="E53" s="75"/>
      <c r="F53" s="75"/>
      <c r="G53" s="75"/>
      <c r="H53" s="75"/>
      <c r="I53" s="75"/>
      <c r="J53" s="75"/>
      <c r="K53" s="76"/>
      <c r="L53" s="131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5" t="s">
        <v>41</v>
      </c>
      <c r="AE53" s="135"/>
      <c r="AF53" s="135"/>
      <c r="AG53" s="135"/>
      <c r="AH53" s="135"/>
      <c r="AI53" s="135"/>
      <c r="AJ53" s="135"/>
      <c r="AK53" s="135"/>
      <c r="AL53" s="135"/>
      <c r="AM53" s="135"/>
      <c r="AN53" s="25" t="s">
        <v>42</v>
      </c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6"/>
      <c r="BC53" s="7"/>
      <c r="BD53" s="8"/>
      <c r="BE53" s="8"/>
      <c r="BF53" s="8"/>
      <c r="BG53" s="8"/>
      <c r="BH53" s="9"/>
      <c r="BI53" s="19" t="str">
        <f>IF(SUM(BG29:BO50)=0,"円",SUM(BG29:BO50))</f>
        <v>円</v>
      </c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1"/>
    </row>
    <row r="54" spans="1:74" ht="11.25" customHeight="1">
      <c r="A54" s="80"/>
      <c r="B54" s="81"/>
      <c r="C54" s="81"/>
      <c r="D54" s="81"/>
      <c r="E54" s="81"/>
      <c r="F54" s="81"/>
      <c r="G54" s="81"/>
      <c r="H54" s="81"/>
      <c r="I54" s="81"/>
      <c r="J54" s="81"/>
      <c r="K54" s="82"/>
      <c r="L54" s="133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/>
      <c r="BC54" s="10"/>
      <c r="BD54" s="11"/>
      <c r="BE54" s="11"/>
      <c r="BF54" s="11"/>
      <c r="BG54" s="11"/>
      <c r="BH54" s="12"/>
      <c r="BI54" s="22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4"/>
    </row>
    <row r="55" spans="1:74" ht="11.25" customHeight="1">
      <c r="A55" s="95" t="s">
        <v>43</v>
      </c>
      <c r="B55" s="95"/>
      <c r="C55" s="119"/>
      <c r="D55" s="120"/>
      <c r="E55" s="120"/>
      <c r="F55" s="120"/>
      <c r="G55" s="111" t="s">
        <v>50</v>
      </c>
      <c r="H55" s="111"/>
      <c r="I55" s="111"/>
      <c r="J55" s="111"/>
      <c r="K55" s="112"/>
      <c r="L55" s="55" t="s">
        <v>25</v>
      </c>
      <c r="M55" s="56"/>
      <c r="N55" s="56"/>
      <c r="O55" s="56"/>
      <c r="P55" s="56"/>
      <c r="Q55" s="56"/>
      <c r="R55" s="56"/>
      <c r="S55" s="59" t="s">
        <v>15</v>
      </c>
      <c r="T55" s="59"/>
      <c r="U55" s="56" t="s">
        <v>25</v>
      </c>
      <c r="V55" s="56"/>
      <c r="W55" s="56"/>
      <c r="X55" s="56"/>
      <c r="Y55" s="56"/>
      <c r="Z55" s="56"/>
      <c r="AA55" s="61"/>
      <c r="AB55" s="104" t="str">
        <f>IF(L55="　　時　　分","時間",CEILING(U55-L55,"1:00"))</f>
        <v>時間</v>
      </c>
      <c r="AC55" s="105"/>
      <c r="AD55" s="105"/>
      <c r="AE55" s="105"/>
      <c r="AF55" s="106"/>
      <c r="AG55" s="139" t="s">
        <v>40</v>
      </c>
      <c r="AH55" s="140"/>
      <c r="AI55" s="140"/>
      <c r="AJ55" s="140"/>
      <c r="AK55" s="140"/>
      <c r="AL55" s="141"/>
      <c r="AM55" s="110" t="s">
        <v>54</v>
      </c>
      <c r="AN55" s="111"/>
      <c r="AO55" s="111"/>
      <c r="AP55" s="111"/>
      <c r="AQ55" s="111"/>
      <c r="AR55" s="111"/>
      <c r="AS55" s="111"/>
      <c r="AT55" s="111"/>
      <c r="AU55" s="112"/>
      <c r="AV55" s="55" t="s">
        <v>25</v>
      </c>
      <c r="AW55" s="56"/>
      <c r="AX55" s="56"/>
      <c r="AY55" s="56"/>
      <c r="AZ55" s="56"/>
      <c r="BA55" s="56"/>
      <c r="BB55" s="56"/>
      <c r="BC55" s="59" t="s">
        <v>15</v>
      </c>
      <c r="BD55" s="59"/>
      <c r="BE55" s="56" t="s">
        <v>25</v>
      </c>
      <c r="BF55" s="56"/>
      <c r="BG55" s="56"/>
      <c r="BH55" s="56"/>
      <c r="BI55" s="56"/>
      <c r="BJ55" s="56"/>
      <c r="BK55" s="61"/>
      <c r="BL55" s="104" t="str">
        <f>IF(AV55="　　時　　分","時間",CEILING(BE55-AV55,"1:00"))</f>
        <v>時間</v>
      </c>
      <c r="BM55" s="105"/>
      <c r="BN55" s="105"/>
      <c r="BO55" s="105"/>
      <c r="BP55" s="106"/>
      <c r="BQ55" s="139" t="s">
        <v>40</v>
      </c>
      <c r="BR55" s="140"/>
      <c r="BS55" s="140"/>
      <c r="BT55" s="140"/>
      <c r="BU55" s="140"/>
      <c r="BV55" s="141"/>
    </row>
    <row r="56" spans="1:74" ht="11.25" customHeight="1">
      <c r="A56" s="95"/>
      <c r="B56" s="95"/>
      <c r="C56" s="121"/>
      <c r="D56" s="122"/>
      <c r="E56" s="122"/>
      <c r="F56" s="122"/>
      <c r="G56" s="114"/>
      <c r="H56" s="114"/>
      <c r="I56" s="114"/>
      <c r="J56" s="114"/>
      <c r="K56" s="115"/>
      <c r="L56" s="57"/>
      <c r="M56" s="58"/>
      <c r="N56" s="58"/>
      <c r="O56" s="58"/>
      <c r="P56" s="58"/>
      <c r="Q56" s="58"/>
      <c r="R56" s="58"/>
      <c r="S56" s="60"/>
      <c r="T56" s="60"/>
      <c r="U56" s="58"/>
      <c r="V56" s="58"/>
      <c r="W56" s="58"/>
      <c r="X56" s="58"/>
      <c r="Y56" s="58"/>
      <c r="Z56" s="58"/>
      <c r="AA56" s="62"/>
      <c r="AB56" s="107"/>
      <c r="AC56" s="108"/>
      <c r="AD56" s="108"/>
      <c r="AE56" s="108"/>
      <c r="AF56" s="109"/>
      <c r="AG56" s="142" t="s">
        <v>49</v>
      </c>
      <c r="AH56" s="143"/>
      <c r="AI56" s="143"/>
      <c r="AJ56" s="143"/>
      <c r="AK56" s="143"/>
      <c r="AL56" s="144"/>
      <c r="AM56" s="113"/>
      <c r="AN56" s="114"/>
      <c r="AO56" s="114"/>
      <c r="AP56" s="114"/>
      <c r="AQ56" s="114"/>
      <c r="AR56" s="114"/>
      <c r="AS56" s="114"/>
      <c r="AT56" s="114"/>
      <c r="AU56" s="115"/>
      <c r="AV56" s="57"/>
      <c r="AW56" s="58"/>
      <c r="AX56" s="58"/>
      <c r="AY56" s="58"/>
      <c r="AZ56" s="58"/>
      <c r="BA56" s="58"/>
      <c r="BB56" s="58"/>
      <c r="BC56" s="60"/>
      <c r="BD56" s="60"/>
      <c r="BE56" s="58"/>
      <c r="BF56" s="58"/>
      <c r="BG56" s="58"/>
      <c r="BH56" s="58"/>
      <c r="BI56" s="58"/>
      <c r="BJ56" s="58"/>
      <c r="BK56" s="62"/>
      <c r="BL56" s="107"/>
      <c r="BM56" s="108"/>
      <c r="BN56" s="108"/>
      <c r="BO56" s="108"/>
      <c r="BP56" s="109"/>
      <c r="BQ56" s="142" t="s">
        <v>49</v>
      </c>
      <c r="BR56" s="143"/>
      <c r="BS56" s="143"/>
      <c r="BT56" s="143"/>
      <c r="BU56" s="143"/>
      <c r="BV56" s="144"/>
    </row>
    <row r="57" spans="1:74" ht="11.25" customHeight="1">
      <c r="A57" s="95"/>
      <c r="B57" s="95"/>
      <c r="C57" s="119"/>
      <c r="D57" s="120"/>
      <c r="E57" s="120"/>
      <c r="F57" s="120"/>
      <c r="G57" s="111" t="s">
        <v>50</v>
      </c>
      <c r="H57" s="111"/>
      <c r="I57" s="111"/>
      <c r="J57" s="111"/>
      <c r="K57" s="112"/>
      <c r="L57" s="55" t="s">
        <v>25</v>
      </c>
      <c r="M57" s="56"/>
      <c r="N57" s="56"/>
      <c r="O57" s="56"/>
      <c r="P57" s="56"/>
      <c r="Q57" s="56"/>
      <c r="R57" s="56"/>
      <c r="S57" s="59" t="s">
        <v>15</v>
      </c>
      <c r="T57" s="59"/>
      <c r="U57" s="56" t="s">
        <v>25</v>
      </c>
      <c r="V57" s="56"/>
      <c r="W57" s="56"/>
      <c r="X57" s="56"/>
      <c r="Y57" s="56"/>
      <c r="Z57" s="56"/>
      <c r="AA57" s="61"/>
      <c r="AB57" s="104" t="str">
        <f>IF(L57="　　時　　分","時間",CEILING(U57-L57,"1:00"))</f>
        <v>時間</v>
      </c>
      <c r="AC57" s="105"/>
      <c r="AD57" s="105"/>
      <c r="AE57" s="105"/>
      <c r="AF57" s="106"/>
      <c r="AG57" s="139" t="s">
        <v>40</v>
      </c>
      <c r="AH57" s="140"/>
      <c r="AI57" s="140"/>
      <c r="AJ57" s="140"/>
      <c r="AK57" s="140"/>
      <c r="AL57" s="141"/>
      <c r="AM57" s="110" t="s">
        <v>55</v>
      </c>
      <c r="AN57" s="111"/>
      <c r="AO57" s="111"/>
      <c r="AP57" s="111"/>
      <c r="AQ57" s="111"/>
      <c r="AR57" s="111"/>
      <c r="AS57" s="111"/>
      <c r="AT57" s="111"/>
      <c r="AU57" s="112"/>
      <c r="AV57" s="55" t="s">
        <v>25</v>
      </c>
      <c r="AW57" s="56"/>
      <c r="AX57" s="56"/>
      <c r="AY57" s="56"/>
      <c r="AZ57" s="56"/>
      <c r="BA57" s="56"/>
      <c r="BB57" s="56"/>
      <c r="BC57" s="59" t="s">
        <v>15</v>
      </c>
      <c r="BD57" s="59"/>
      <c r="BE57" s="56" t="s">
        <v>25</v>
      </c>
      <c r="BF57" s="56"/>
      <c r="BG57" s="56"/>
      <c r="BH57" s="56"/>
      <c r="BI57" s="56"/>
      <c r="BJ57" s="56"/>
      <c r="BK57" s="61"/>
      <c r="BL57" s="104" t="str">
        <f>IF(AV57="　　時　　分","時間",CEILING(BE57-AV57,"1:00"))</f>
        <v>時間</v>
      </c>
      <c r="BM57" s="105"/>
      <c r="BN57" s="105"/>
      <c r="BO57" s="105"/>
      <c r="BP57" s="106"/>
      <c r="BQ57" s="139" t="s">
        <v>40</v>
      </c>
      <c r="BR57" s="140"/>
      <c r="BS57" s="140"/>
      <c r="BT57" s="140"/>
      <c r="BU57" s="140"/>
      <c r="BV57" s="141"/>
    </row>
    <row r="58" spans="1:74" ht="11.25" customHeight="1">
      <c r="A58" s="95"/>
      <c r="B58" s="95"/>
      <c r="C58" s="121"/>
      <c r="D58" s="122"/>
      <c r="E58" s="122"/>
      <c r="F58" s="122"/>
      <c r="G58" s="114"/>
      <c r="H58" s="114"/>
      <c r="I58" s="114"/>
      <c r="J58" s="114"/>
      <c r="K58" s="115"/>
      <c r="L58" s="57"/>
      <c r="M58" s="58"/>
      <c r="N58" s="58"/>
      <c r="O58" s="58"/>
      <c r="P58" s="58"/>
      <c r="Q58" s="58"/>
      <c r="R58" s="58"/>
      <c r="S58" s="60"/>
      <c r="T58" s="60"/>
      <c r="U58" s="58"/>
      <c r="V58" s="58"/>
      <c r="W58" s="58"/>
      <c r="X58" s="58"/>
      <c r="Y58" s="58"/>
      <c r="Z58" s="58"/>
      <c r="AA58" s="62"/>
      <c r="AB58" s="107"/>
      <c r="AC58" s="108"/>
      <c r="AD58" s="108"/>
      <c r="AE58" s="108"/>
      <c r="AF58" s="109"/>
      <c r="AG58" s="142" t="s">
        <v>49</v>
      </c>
      <c r="AH58" s="143"/>
      <c r="AI58" s="143"/>
      <c r="AJ58" s="143"/>
      <c r="AK58" s="143"/>
      <c r="AL58" s="144"/>
      <c r="AM58" s="113"/>
      <c r="AN58" s="114"/>
      <c r="AO58" s="114"/>
      <c r="AP58" s="114"/>
      <c r="AQ58" s="114"/>
      <c r="AR58" s="114"/>
      <c r="AS58" s="114"/>
      <c r="AT58" s="114"/>
      <c r="AU58" s="115"/>
      <c r="AV58" s="57"/>
      <c r="AW58" s="58"/>
      <c r="AX58" s="58"/>
      <c r="AY58" s="58"/>
      <c r="AZ58" s="58"/>
      <c r="BA58" s="58"/>
      <c r="BB58" s="58"/>
      <c r="BC58" s="60"/>
      <c r="BD58" s="60"/>
      <c r="BE58" s="58"/>
      <c r="BF58" s="58"/>
      <c r="BG58" s="58"/>
      <c r="BH58" s="58"/>
      <c r="BI58" s="58"/>
      <c r="BJ58" s="58"/>
      <c r="BK58" s="62"/>
      <c r="BL58" s="107"/>
      <c r="BM58" s="108"/>
      <c r="BN58" s="108"/>
      <c r="BO58" s="108"/>
      <c r="BP58" s="109"/>
      <c r="BQ58" s="142" t="s">
        <v>49</v>
      </c>
      <c r="BR58" s="143"/>
      <c r="BS58" s="143"/>
      <c r="BT58" s="143"/>
      <c r="BU58" s="143"/>
      <c r="BV58" s="144"/>
    </row>
    <row r="59" spans="1:74" ht="11.25" customHeight="1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55" t="s">
        <v>25</v>
      </c>
      <c r="M59" s="56"/>
      <c r="N59" s="56"/>
      <c r="O59" s="56"/>
      <c r="P59" s="56"/>
      <c r="Q59" s="56"/>
      <c r="R59" s="56"/>
      <c r="S59" s="59" t="s">
        <v>15</v>
      </c>
      <c r="T59" s="59"/>
      <c r="U59" s="56" t="s">
        <v>25</v>
      </c>
      <c r="V59" s="56"/>
      <c r="W59" s="56"/>
      <c r="X59" s="56"/>
      <c r="Y59" s="56"/>
      <c r="Z59" s="56"/>
      <c r="AA59" s="61"/>
      <c r="AB59" s="104" t="str">
        <f>IF(L59="　　時　　分","時間",CEILING(U59-L59,"1:00"))</f>
        <v>時間</v>
      </c>
      <c r="AC59" s="105"/>
      <c r="AD59" s="105"/>
      <c r="AE59" s="105"/>
      <c r="AF59" s="106"/>
      <c r="AG59" s="139" t="s">
        <v>40</v>
      </c>
      <c r="AH59" s="140"/>
      <c r="AI59" s="140"/>
      <c r="AJ59" s="140"/>
      <c r="AK59" s="140"/>
      <c r="AL59" s="141"/>
      <c r="AM59" s="110" t="s">
        <v>56</v>
      </c>
      <c r="AN59" s="111"/>
      <c r="AO59" s="111"/>
      <c r="AP59" s="111"/>
      <c r="AQ59" s="111"/>
      <c r="AR59" s="111"/>
      <c r="AS59" s="111"/>
      <c r="AT59" s="111"/>
      <c r="AU59" s="112"/>
      <c r="AV59" s="55" t="s">
        <v>25</v>
      </c>
      <c r="AW59" s="56"/>
      <c r="AX59" s="56"/>
      <c r="AY59" s="56"/>
      <c r="AZ59" s="56"/>
      <c r="BA59" s="56"/>
      <c r="BB59" s="56"/>
      <c r="BC59" s="59" t="s">
        <v>15</v>
      </c>
      <c r="BD59" s="59"/>
      <c r="BE59" s="56" t="s">
        <v>25</v>
      </c>
      <c r="BF59" s="56"/>
      <c r="BG59" s="56"/>
      <c r="BH59" s="56"/>
      <c r="BI59" s="56"/>
      <c r="BJ59" s="56"/>
      <c r="BK59" s="61"/>
      <c r="BL59" s="104" t="str">
        <f>IF(AV59="　　時　　分","時間",CEILING(BE59-AV59,"1:00"))</f>
        <v>時間</v>
      </c>
      <c r="BM59" s="105"/>
      <c r="BN59" s="105"/>
      <c r="BO59" s="105"/>
      <c r="BP59" s="106"/>
      <c r="BQ59" s="139" t="s">
        <v>40</v>
      </c>
      <c r="BR59" s="140"/>
      <c r="BS59" s="140"/>
      <c r="BT59" s="140"/>
      <c r="BU59" s="140"/>
      <c r="BV59" s="141"/>
    </row>
    <row r="60" spans="1:74" ht="11.25" customHeight="1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57"/>
      <c r="M60" s="58"/>
      <c r="N60" s="58"/>
      <c r="O60" s="58"/>
      <c r="P60" s="58"/>
      <c r="Q60" s="58"/>
      <c r="R60" s="58"/>
      <c r="S60" s="60"/>
      <c r="T60" s="60"/>
      <c r="U60" s="58"/>
      <c r="V60" s="58"/>
      <c r="W60" s="58"/>
      <c r="X60" s="58"/>
      <c r="Y60" s="58"/>
      <c r="Z60" s="58"/>
      <c r="AA60" s="62"/>
      <c r="AB60" s="107"/>
      <c r="AC60" s="108"/>
      <c r="AD60" s="108"/>
      <c r="AE60" s="108"/>
      <c r="AF60" s="109"/>
      <c r="AG60" s="142" t="s">
        <v>49</v>
      </c>
      <c r="AH60" s="143"/>
      <c r="AI60" s="143"/>
      <c r="AJ60" s="143"/>
      <c r="AK60" s="143"/>
      <c r="AL60" s="144"/>
      <c r="AM60" s="113"/>
      <c r="AN60" s="114"/>
      <c r="AO60" s="114"/>
      <c r="AP60" s="114"/>
      <c r="AQ60" s="114"/>
      <c r="AR60" s="114"/>
      <c r="AS60" s="114"/>
      <c r="AT60" s="114"/>
      <c r="AU60" s="115"/>
      <c r="AV60" s="57"/>
      <c r="AW60" s="58"/>
      <c r="AX60" s="58"/>
      <c r="AY60" s="58"/>
      <c r="AZ60" s="58"/>
      <c r="BA60" s="58"/>
      <c r="BB60" s="58"/>
      <c r="BC60" s="60"/>
      <c r="BD60" s="60"/>
      <c r="BE60" s="58"/>
      <c r="BF60" s="58"/>
      <c r="BG60" s="58"/>
      <c r="BH60" s="58"/>
      <c r="BI60" s="58"/>
      <c r="BJ60" s="58"/>
      <c r="BK60" s="62"/>
      <c r="BL60" s="127"/>
      <c r="BM60" s="128"/>
      <c r="BN60" s="128"/>
      <c r="BO60" s="128"/>
      <c r="BP60" s="129"/>
      <c r="BQ60" s="145" t="s">
        <v>49</v>
      </c>
      <c r="BR60" s="146"/>
      <c r="BS60" s="146"/>
      <c r="BT60" s="146"/>
      <c r="BU60" s="146"/>
      <c r="BV60" s="147"/>
    </row>
    <row r="61" spans="1:74" ht="21.75" customHeight="1">
      <c r="A61" s="137" t="s">
        <v>58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 t="s">
        <v>57</v>
      </c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74" t="s">
        <v>47</v>
      </c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139" t="s">
        <v>40</v>
      </c>
      <c r="BM61" s="140"/>
      <c r="BN61" s="140"/>
      <c r="BO61" s="140"/>
      <c r="BP61" s="140"/>
      <c r="BQ61" s="140"/>
      <c r="BR61" s="140"/>
      <c r="BS61" s="140"/>
      <c r="BT61" s="140"/>
      <c r="BU61" s="140"/>
      <c r="BV61" s="141"/>
    </row>
    <row r="62" spans="1:74" ht="21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80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78"/>
      <c r="BF62" s="78"/>
      <c r="BG62" s="78"/>
      <c r="BH62" s="78"/>
      <c r="BI62" s="78"/>
      <c r="BJ62" s="78"/>
      <c r="BK62" s="78"/>
      <c r="BL62" s="19" t="str">
        <f>IF(SUM(AG56,AG58,AG60,BQ56,BQ58,BQ60)=0,"円",SUM(AG56,AG58,AG60,BQ56,BQ58,BQ60))</f>
        <v>円</v>
      </c>
      <c r="BM62" s="20"/>
      <c r="BN62" s="20"/>
      <c r="BO62" s="20"/>
      <c r="BP62" s="20"/>
      <c r="BQ62" s="20"/>
      <c r="BR62" s="20"/>
      <c r="BS62" s="20"/>
      <c r="BT62" s="20"/>
      <c r="BU62" s="20"/>
      <c r="BV62" s="21"/>
    </row>
    <row r="63" spans="1:74" ht="21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125" t="s">
        <v>46</v>
      </c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6"/>
      <c r="BE63" s="139" t="s">
        <v>48</v>
      </c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1"/>
    </row>
    <row r="64" spans="1:74" ht="21.7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6"/>
      <c r="BE64" s="22" t="str">
        <f>IF(SUM(BI53,BL62)=0,"円",SUM(BI53,BL62))</f>
        <v>円</v>
      </c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4"/>
    </row>
    <row r="65" spans="1:74" ht="21.7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125" t="s">
        <v>45</v>
      </c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3" t="s">
        <v>48</v>
      </c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</row>
    <row r="66" spans="1:74" ht="21.7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</row>
    <row r="67" spans="1:74" ht="7.5" customHeight="1">
      <c r="A67" s="14" t="s">
        <v>44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</row>
    <row r="68" spans="1:74" ht="7.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</row>
    <row r="69" spans="1:74" ht="7.5" customHeight="1"/>
    <row r="70" spans="1:74" ht="7.5" customHeight="1"/>
    <row r="71" spans="1:74" ht="7.5" customHeight="1"/>
    <row r="72" spans="1:74" ht="7.5" customHeight="1"/>
    <row r="73" spans="1:74" ht="7.5" customHeight="1"/>
    <row r="74" spans="1:74" ht="7.5" customHeight="1"/>
    <row r="75" spans="1:74" ht="7.5" customHeight="1"/>
    <row r="76" spans="1:74" ht="7.5" customHeight="1"/>
    <row r="77" spans="1:74" ht="7.5" customHeight="1"/>
    <row r="78" spans="1:74" ht="7.5" customHeight="1"/>
    <row r="79" spans="1:74" ht="7.5" customHeight="1"/>
    <row r="80" spans="1:74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  <row r="636" ht="7.5" customHeight="1"/>
    <row r="637" ht="7.5" customHeight="1"/>
    <row r="638" ht="7.5" customHeight="1"/>
    <row r="639" ht="7.5" customHeight="1"/>
    <row r="640" ht="7.5" customHeight="1"/>
    <row r="641" ht="7.5" customHeight="1"/>
    <row r="642" ht="7.5" customHeight="1"/>
    <row r="643" ht="7.5" customHeight="1"/>
    <row r="644" ht="7.5" customHeight="1"/>
    <row r="645" ht="7.5" customHeight="1"/>
    <row r="646" ht="7.5" customHeight="1"/>
    <row r="647" ht="7.5" customHeight="1"/>
    <row r="648" ht="7.5" customHeight="1"/>
    <row r="649" ht="7.5" customHeight="1"/>
    <row r="650" ht="7.5" customHeight="1"/>
    <row r="651" ht="7.5" customHeight="1"/>
    <row r="652" ht="7.5" customHeight="1"/>
    <row r="653" ht="7.5" customHeight="1"/>
    <row r="654" ht="7.5" customHeight="1"/>
    <row r="655" ht="7.5" customHeight="1"/>
    <row r="656" ht="7.5" customHeight="1"/>
    <row r="657" ht="7.5" customHeight="1"/>
    <row r="658" ht="7.5" customHeight="1"/>
    <row r="659" ht="7.5" customHeight="1"/>
    <row r="660" ht="7.5" customHeight="1"/>
    <row r="661" ht="7.5" customHeight="1"/>
    <row r="662" ht="7.5" customHeight="1"/>
    <row r="663" ht="7.5" customHeight="1"/>
    <row r="664" ht="7.5" customHeight="1"/>
    <row r="665" ht="7.5" customHeight="1"/>
    <row r="666" ht="7.5" customHeight="1"/>
    <row r="667" ht="7.5" customHeight="1"/>
    <row r="668" ht="7.5" customHeight="1"/>
    <row r="669" ht="7.5" customHeight="1"/>
    <row r="670" ht="7.5" customHeight="1"/>
    <row r="671" ht="7.5" customHeight="1"/>
    <row r="672" ht="7.5" customHeight="1"/>
    <row r="673" ht="7.5" customHeight="1"/>
    <row r="674" ht="7.5" customHeight="1"/>
    <row r="675" ht="7.5" customHeight="1"/>
    <row r="676" ht="7.5" customHeight="1"/>
    <row r="677" ht="7.5" customHeight="1"/>
    <row r="678" ht="7.5" customHeight="1"/>
    <row r="679" ht="7.5" customHeight="1"/>
    <row r="680" ht="7.5" customHeight="1"/>
    <row r="681" ht="7.5" customHeight="1"/>
    <row r="682" ht="7.5" customHeight="1"/>
    <row r="683" ht="7.5" customHeight="1"/>
    <row r="684" ht="7.5" customHeight="1"/>
    <row r="685" ht="7.5" customHeight="1"/>
    <row r="686" ht="7.5" customHeight="1"/>
    <row r="687" ht="7.5" customHeight="1"/>
    <row r="688" ht="7.5" customHeight="1"/>
    <row r="689" ht="7.5" customHeight="1"/>
    <row r="690" ht="7.5" customHeight="1"/>
    <row r="691" ht="7.5" customHeight="1"/>
    <row r="692" ht="7.5" customHeight="1"/>
    <row r="693" ht="7.5" customHeight="1"/>
    <row r="694" ht="7.5" customHeight="1"/>
    <row r="695" ht="7.5" customHeight="1"/>
    <row r="696" ht="7.5" customHeight="1"/>
    <row r="697" ht="7.5" customHeight="1"/>
    <row r="698" ht="7.5" customHeight="1"/>
    <row r="699" ht="7.5" customHeight="1"/>
    <row r="700" ht="7.5" customHeight="1"/>
    <row r="701" ht="7.5" customHeight="1"/>
    <row r="702" ht="7.5" customHeight="1"/>
    <row r="703" ht="7.5" customHeight="1"/>
    <row r="704" ht="7.5" customHeight="1"/>
    <row r="705" ht="7.5" customHeight="1"/>
    <row r="706" ht="7.5" customHeight="1"/>
    <row r="707" ht="7.5" customHeight="1"/>
    <row r="708" ht="7.5" customHeight="1"/>
    <row r="709" ht="7.5" customHeight="1"/>
    <row r="710" ht="7.5" customHeight="1"/>
    <row r="711" ht="7.5" customHeight="1"/>
    <row r="712" ht="7.5" customHeight="1"/>
    <row r="713" ht="7.5" customHeight="1"/>
    <row r="714" ht="7.5" customHeight="1"/>
    <row r="715" ht="7.5" customHeight="1"/>
    <row r="716" ht="7.5" customHeight="1"/>
    <row r="717" ht="7.5" customHeight="1"/>
    <row r="718" ht="7.5" customHeight="1"/>
    <row r="719" ht="7.5" customHeight="1"/>
    <row r="720" ht="7.5" customHeight="1"/>
    <row r="721" ht="7.5" customHeight="1"/>
    <row r="722" ht="7.5" customHeight="1"/>
    <row r="723" ht="7.5" customHeight="1"/>
    <row r="724" ht="7.5" customHeight="1"/>
    <row r="725" ht="7.5" customHeight="1"/>
    <row r="726" ht="7.5" customHeight="1"/>
    <row r="727" ht="7.5" customHeight="1"/>
    <row r="728" ht="7.5" customHeight="1"/>
    <row r="729" ht="7.5" customHeight="1"/>
    <row r="730" ht="7.5" customHeight="1"/>
    <row r="731" ht="7.5" customHeight="1"/>
    <row r="732" ht="7.5" customHeight="1"/>
    <row r="733" ht="7.5" customHeight="1"/>
    <row r="734" ht="7.5" customHeight="1"/>
    <row r="735" ht="7.5" customHeight="1"/>
    <row r="736" ht="7.5" customHeight="1"/>
    <row r="737" ht="7.5" customHeight="1"/>
    <row r="738" ht="7.5" customHeight="1"/>
    <row r="739" ht="7.5" customHeight="1"/>
    <row r="740" ht="7.5" customHeight="1"/>
    <row r="741" ht="7.5" customHeight="1"/>
    <row r="742" ht="7.5" customHeight="1"/>
    <row r="743" ht="7.5" customHeight="1"/>
    <row r="744" ht="7.5" customHeight="1"/>
    <row r="745" ht="7.5" customHeight="1"/>
    <row r="746" ht="7.5" customHeight="1"/>
    <row r="747" ht="7.5" customHeight="1"/>
    <row r="748" ht="7.5" customHeight="1"/>
    <row r="749" ht="7.5" customHeight="1"/>
    <row r="750" ht="7.5" customHeight="1"/>
    <row r="751" ht="7.5" customHeight="1"/>
    <row r="752" ht="7.5" customHeight="1"/>
    <row r="753" ht="7.5" customHeight="1"/>
    <row r="754" ht="7.5" customHeight="1"/>
    <row r="755" ht="7.5" customHeight="1"/>
    <row r="756" ht="7.5" customHeight="1"/>
    <row r="757" ht="7.5" customHeight="1"/>
    <row r="758" ht="7.5" customHeight="1"/>
    <row r="759" ht="7.5" customHeight="1"/>
    <row r="760" ht="7.5" customHeight="1"/>
    <row r="761" ht="7.5" customHeight="1"/>
    <row r="762" ht="7.5" customHeight="1"/>
    <row r="763" ht="7.5" customHeight="1"/>
    <row r="764" ht="7.5" customHeight="1"/>
    <row r="765" ht="7.5" customHeight="1"/>
    <row r="766" ht="7.5" customHeight="1"/>
    <row r="767" ht="7.5" customHeight="1"/>
    <row r="768" ht="7.5" customHeight="1"/>
    <row r="769" ht="7.5" customHeight="1"/>
    <row r="770" ht="7.5" customHeight="1"/>
    <row r="771" ht="7.5" customHeight="1"/>
    <row r="772" ht="7.5" customHeight="1"/>
    <row r="773" ht="7.5" customHeight="1"/>
    <row r="774" ht="7.5" customHeight="1"/>
    <row r="775" ht="7.5" customHeight="1"/>
    <row r="776" ht="7.5" customHeight="1"/>
    <row r="777" ht="7.5" customHeight="1"/>
    <row r="778" ht="7.5" customHeight="1"/>
    <row r="779" ht="7.5" customHeight="1"/>
    <row r="780" ht="7.5" customHeight="1"/>
    <row r="781" ht="7.5" customHeight="1"/>
    <row r="782" ht="7.5" customHeight="1"/>
    <row r="783" ht="7.5" customHeight="1"/>
    <row r="784" ht="7.5" customHeight="1"/>
    <row r="785" ht="7.5" customHeight="1"/>
    <row r="786" ht="7.5" customHeight="1"/>
    <row r="787" ht="7.5" customHeight="1"/>
    <row r="788" ht="7.5" customHeight="1"/>
    <row r="789" ht="7.5" customHeight="1"/>
    <row r="790" ht="7.5" customHeight="1"/>
    <row r="791" ht="7.5" customHeight="1"/>
    <row r="792" ht="7.5" customHeight="1"/>
    <row r="793" ht="7.5" customHeight="1"/>
    <row r="794" ht="7.5" customHeight="1"/>
    <row r="795" ht="7.5" customHeight="1"/>
    <row r="796" ht="7.5" customHeight="1"/>
    <row r="797" ht="7.5" customHeight="1"/>
    <row r="798" ht="7.5" customHeight="1"/>
    <row r="799" ht="7.5" customHeight="1"/>
    <row r="800" ht="7.5" customHeight="1"/>
    <row r="801" ht="7.5" customHeight="1"/>
    <row r="802" ht="7.5" customHeight="1"/>
    <row r="803" ht="7.5" customHeight="1"/>
    <row r="804" ht="7.5" customHeight="1"/>
    <row r="805" ht="7.5" customHeight="1"/>
    <row r="806" ht="7.5" customHeight="1"/>
    <row r="807" ht="7.5" customHeight="1"/>
    <row r="808" ht="7.5" customHeight="1"/>
    <row r="809" ht="7.5" customHeight="1"/>
    <row r="810" ht="7.5" customHeight="1"/>
    <row r="811" ht="7.5" customHeight="1"/>
    <row r="812" ht="7.5" customHeight="1"/>
    <row r="813" ht="7.5" customHeight="1"/>
    <row r="814" ht="7.5" customHeight="1"/>
    <row r="815" ht="7.5" customHeight="1"/>
    <row r="816" ht="7.5" customHeight="1"/>
    <row r="817" ht="7.5" customHeight="1"/>
    <row r="818" ht="7.5" customHeight="1"/>
    <row r="819" ht="7.5" customHeight="1"/>
    <row r="820" ht="7.5" customHeight="1"/>
    <row r="821" ht="7.5" customHeight="1"/>
    <row r="822" ht="7.5" customHeight="1"/>
    <row r="823" ht="7.5" customHeight="1"/>
    <row r="824" ht="7.5" customHeight="1"/>
    <row r="825" ht="7.5" customHeight="1"/>
    <row r="826" ht="7.5" customHeight="1"/>
    <row r="827" ht="7.5" customHeight="1"/>
    <row r="828" ht="7.5" customHeight="1"/>
    <row r="829" ht="7.5" customHeight="1"/>
    <row r="830" ht="7.5" customHeight="1"/>
    <row r="831" ht="7.5" customHeight="1"/>
    <row r="832" ht="7.5" customHeight="1"/>
    <row r="833" ht="7.5" customHeight="1"/>
    <row r="834" ht="7.5" customHeight="1"/>
    <row r="835" ht="7.5" customHeight="1"/>
    <row r="836" ht="7.5" customHeight="1"/>
    <row r="837" ht="7.5" customHeight="1"/>
    <row r="838" ht="7.5" customHeight="1"/>
    <row r="839" ht="7.5" customHeight="1"/>
    <row r="840" ht="7.5" customHeight="1"/>
    <row r="841" ht="7.5" customHeight="1"/>
    <row r="842" ht="7.5" customHeight="1"/>
    <row r="843" ht="7.5" customHeight="1"/>
    <row r="844" ht="7.5" customHeight="1"/>
    <row r="845" ht="7.5" customHeight="1"/>
    <row r="846" ht="7.5" customHeight="1"/>
  </sheetData>
  <mergeCells count="252">
    <mergeCell ref="L53:AC54"/>
    <mergeCell ref="AD53:AM54"/>
    <mergeCell ref="A61:S61"/>
    <mergeCell ref="T61:AL61"/>
    <mergeCell ref="T62:AL66"/>
    <mergeCell ref="A62:S66"/>
    <mergeCell ref="A67:BV68"/>
    <mergeCell ref="AG55:AL55"/>
    <mergeCell ref="AG56:AL56"/>
    <mergeCell ref="AG57:AL57"/>
    <mergeCell ref="AG58:AL58"/>
    <mergeCell ref="AG59:AL59"/>
    <mergeCell ref="AG60:AL60"/>
    <mergeCell ref="BQ55:BV55"/>
    <mergeCell ref="BQ56:BV56"/>
    <mergeCell ref="BQ57:BV57"/>
    <mergeCell ref="BQ58:BV58"/>
    <mergeCell ref="BQ59:BV59"/>
    <mergeCell ref="BQ60:BV60"/>
    <mergeCell ref="BL61:BV61"/>
    <mergeCell ref="BL62:BV62"/>
    <mergeCell ref="BE63:BV63"/>
    <mergeCell ref="BE64:BV64"/>
    <mergeCell ref="G55:K56"/>
    <mergeCell ref="G57:K58"/>
    <mergeCell ref="C55:F56"/>
    <mergeCell ref="AM61:BK62"/>
    <mergeCell ref="BE65:BV66"/>
    <mergeCell ref="AM63:BD64"/>
    <mergeCell ref="AM65:BD66"/>
    <mergeCell ref="BC59:BD60"/>
    <mergeCell ref="BE59:BK60"/>
    <mergeCell ref="BL59:BP60"/>
    <mergeCell ref="L59:R60"/>
    <mergeCell ref="S59:T60"/>
    <mergeCell ref="U59:AA60"/>
    <mergeCell ref="AB59:AF60"/>
    <mergeCell ref="A59:K60"/>
    <mergeCell ref="AB55:AF56"/>
    <mergeCell ref="AM55:AU56"/>
    <mergeCell ref="AV55:BB56"/>
    <mergeCell ref="BC55:BD56"/>
    <mergeCell ref="BE55:BK56"/>
    <mergeCell ref="BL55:BP56"/>
    <mergeCell ref="AB57:AF58"/>
    <mergeCell ref="AM57:AU58"/>
    <mergeCell ref="AV57:BB58"/>
    <mergeCell ref="BC57:BD58"/>
    <mergeCell ref="BE57:BK58"/>
    <mergeCell ref="BL57:BP58"/>
    <mergeCell ref="AM59:AU60"/>
    <mergeCell ref="AV59:BB60"/>
    <mergeCell ref="A1:BV2"/>
    <mergeCell ref="A3:BV4"/>
    <mergeCell ref="A7:BV8"/>
    <mergeCell ref="A9:BV10"/>
    <mergeCell ref="BD5:BS6"/>
    <mergeCell ref="A55:B58"/>
    <mergeCell ref="L55:R56"/>
    <mergeCell ref="S55:T56"/>
    <mergeCell ref="U55:AA56"/>
    <mergeCell ref="L57:R58"/>
    <mergeCell ref="S57:T58"/>
    <mergeCell ref="U57:AA58"/>
    <mergeCell ref="C57:F58"/>
    <mergeCell ref="BU11:BV16"/>
    <mergeCell ref="A19:K20"/>
    <mergeCell ref="BU19:BV20"/>
    <mergeCell ref="A11:K18"/>
    <mergeCell ref="AO17:AP18"/>
    <mergeCell ref="AQ17:AV18"/>
    <mergeCell ref="AW17:AX18"/>
    <mergeCell ref="L11:Q12"/>
    <mergeCell ref="L13:Q14"/>
    <mergeCell ref="L15:Q16"/>
    <mergeCell ref="L17:Q18"/>
    <mergeCell ref="R11:BT12"/>
    <mergeCell ref="R13:BT14"/>
    <mergeCell ref="R15:BT16"/>
    <mergeCell ref="A21:K22"/>
    <mergeCell ref="L21:BV22"/>
    <mergeCell ref="R17:AN18"/>
    <mergeCell ref="BM17:BV18"/>
    <mergeCell ref="A23:K28"/>
    <mergeCell ref="L19:S20"/>
    <mergeCell ref="T19:U20"/>
    <mergeCell ref="V19:BT20"/>
    <mergeCell ref="AY17:BD18"/>
    <mergeCell ref="BE17:BF18"/>
    <mergeCell ref="BG17:BL18"/>
    <mergeCell ref="J33:K36"/>
    <mergeCell ref="A29:I36"/>
    <mergeCell ref="L31:R32"/>
    <mergeCell ref="S31:T32"/>
    <mergeCell ref="U31:AA32"/>
    <mergeCell ref="L33:R34"/>
    <mergeCell ref="S33:T34"/>
    <mergeCell ref="U33:AA34"/>
    <mergeCell ref="L35:R36"/>
    <mergeCell ref="S35:T36"/>
    <mergeCell ref="L29:R30"/>
    <mergeCell ref="S29:T30"/>
    <mergeCell ref="U29:AA30"/>
    <mergeCell ref="J29:K32"/>
    <mergeCell ref="AB29:AE30"/>
    <mergeCell ref="AF29:AI30"/>
    <mergeCell ref="AJ29:AM30"/>
    <mergeCell ref="AN29:AQ30"/>
    <mergeCell ref="AB23:AV24"/>
    <mergeCell ref="U35:AA36"/>
    <mergeCell ref="AB27:AE28"/>
    <mergeCell ref="AF27:AI28"/>
    <mergeCell ref="AJ27:AM28"/>
    <mergeCell ref="AN27:AQ28"/>
    <mergeCell ref="AB31:AE32"/>
    <mergeCell ref="AF31:AI32"/>
    <mergeCell ref="AJ31:AM32"/>
    <mergeCell ref="AN31:AQ32"/>
    <mergeCell ref="L23:AA28"/>
    <mergeCell ref="A49:K50"/>
    <mergeCell ref="A51:K52"/>
    <mergeCell ref="A53:K54"/>
    <mergeCell ref="AW23:BB28"/>
    <mergeCell ref="BC23:BF28"/>
    <mergeCell ref="AR25:AV28"/>
    <mergeCell ref="AR29:AV30"/>
    <mergeCell ref="AR31:AV32"/>
    <mergeCell ref="AR33:AV34"/>
    <mergeCell ref="A37:K38"/>
    <mergeCell ref="A39:K40"/>
    <mergeCell ref="A41:K42"/>
    <mergeCell ref="A43:K44"/>
    <mergeCell ref="A45:K46"/>
    <mergeCell ref="A47:K48"/>
    <mergeCell ref="AB35:AE36"/>
    <mergeCell ref="AF35:AI36"/>
    <mergeCell ref="AJ35:AM36"/>
    <mergeCell ref="AN35:AQ36"/>
    <mergeCell ref="AW29:BB30"/>
    <mergeCell ref="AW31:BB32"/>
    <mergeCell ref="AW33:BB34"/>
    <mergeCell ref="AW35:BB36"/>
    <mergeCell ref="AR35:AV36"/>
    <mergeCell ref="U37:AA38"/>
    <mergeCell ref="L39:R40"/>
    <mergeCell ref="S39:T40"/>
    <mergeCell ref="U39:AA40"/>
    <mergeCell ref="BP23:BV28"/>
    <mergeCell ref="BG31:BO32"/>
    <mergeCell ref="BG33:BO34"/>
    <mergeCell ref="BG35:BO36"/>
    <mergeCell ref="BP29:BV30"/>
    <mergeCell ref="BP31:BV32"/>
    <mergeCell ref="BP33:BV34"/>
    <mergeCell ref="BP35:BV36"/>
    <mergeCell ref="BC29:BF30"/>
    <mergeCell ref="BC31:BF32"/>
    <mergeCell ref="BC33:BF34"/>
    <mergeCell ref="BC35:BF36"/>
    <mergeCell ref="BG23:BO28"/>
    <mergeCell ref="BG29:BO30"/>
    <mergeCell ref="AB33:AE34"/>
    <mergeCell ref="AF33:AI34"/>
    <mergeCell ref="AJ33:AM34"/>
    <mergeCell ref="AN33:AQ34"/>
    <mergeCell ref="AB25:AI26"/>
    <mergeCell ref="AJ25:AQ26"/>
    <mergeCell ref="L49:R50"/>
    <mergeCell ref="S49:T50"/>
    <mergeCell ref="U49:AA50"/>
    <mergeCell ref="AB37:AE38"/>
    <mergeCell ref="AF37:AI38"/>
    <mergeCell ref="AJ37:AM38"/>
    <mergeCell ref="AB39:AE40"/>
    <mergeCell ref="AF39:AI40"/>
    <mergeCell ref="AJ39:AM40"/>
    <mergeCell ref="AB41:AE42"/>
    <mergeCell ref="L45:R46"/>
    <mergeCell ref="S45:T46"/>
    <mergeCell ref="U45:AA46"/>
    <mergeCell ref="L47:R48"/>
    <mergeCell ref="S47:T48"/>
    <mergeCell ref="U47:AA48"/>
    <mergeCell ref="L41:R42"/>
    <mergeCell ref="S41:T42"/>
    <mergeCell ref="U41:AA42"/>
    <mergeCell ref="L43:R44"/>
    <mergeCell ref="S43:T44"/>
    <mergeCell ref="U43:AA44"/>
    <mergeCell ref="L37:R38"/>
    <mergeCell ref="S37:T38"/>
    <mergeCell ref="AN39:AQ40"/>
    <mergeCell ref="AR39:AV40"/>
    <mergeCell ref="AW39:BB40"/>
    <mergeCell ref="BC39:BF40"/>
    <mergeCell ref="BG39:BO40"/>
    <mergeCell ref="BP39:BV40"/>
    <mergeCell ref="AN37:AQ38"/>
    <mergeCell ref="AR37:AV38"/>
    <mergeCell ref="AW37:BB38"/>
    <mergeCell ref="BC37:BF38"/>
    <mergeCell ref="BG37:BO38"/>
    <mergeCell ref="BP37:BV38"/>
    <mergeCell ref="BG41:BO42"/>
    <mergeCell ref="BP41:BV42"/>
    <mergeCell ref="AB43:AE44"/>
    <mergeCell ref="AF43:AI44"/>
    <mergeCell ref="AJ43:AM44"/>
    <mergeCell ref="AN43:AQ44"/>
    <mergeCell ref="AR43:AV44"/>
    <mergeCell ref="AW43:BB44"/>
    <mergeCell ref="BC43:BF44"/>
    <mergeCell ref="BG43:BO44"/>
    <mergeCell ref="AF41:AI42"/>
    <mergeCell ref="AJ41:AM42"/>
    <mergeCell ref="AN41:AQ42"/>
    <mergeCell ref="AR41:AV42"/>
    <mergeCell ref="AW41:BB42"/>
    <mergeCell ref="BC41:BF42"/>
    <mergeCell ref="AW47:BB48"/>
    <mergeCell ref="BP43:BV44"/>
    <mergeCell ref="AB45:AE46"/>
    <mergeCell ref="AF45:AI46"/>
    <mergeCell ref="AJ45:AM46"/>
    <mergeCell ref="AN45:AQ46"/>
    <mergeCell ref="AR45:AV46"/>
    <mergeCell ref="AW45:BB46"/>
    <mergeCell ref="BC45:BF46"/>
    <mergeCell ref="BG45:BO46"/>
    <mergeCell ref="BP45:BV46"/>
    <mergeCell ref="BC51:BH54"/>
    <mergeCell ref="BI51:BV52"/>
    <mergeCell ref="BI53:BV54"/>
    <mergeCell ref="AN53:BB54"/>
    <mergeCell ref="L51:BB52"/>
    <mergeCell ref="BG49:BO50"/>
    <mergeCell ref="BP49:BV50"/>
    <mergeCell ref="BC47:BF48"/>
    <mergeCell ref="BG47:BO48"/>
    <mergeCell ref="BP47:BV48"/>
    <mergeCell ref="AB49:AE50"/>
    <mergeCell ref="AF49:AI50"/>
    <mergeCell ref="AJ49:AM50"/>
    <mergeCell ref="AN49:AQ50"/>
    <mergeCell ref="AR49:AV50"/>
    <mergeCell ref="AW49:BB50"/>
    <mergeCell ref="BC49:BF50"/>
    <mergeCell ref="AB47:AE48"/>
    <mergeCell ref="AF47:AI48"/>
    <mergeCell ref="AJ47:AM48"/>
    <mergeCell ref="AN47:AQ48"/>
    <mergeCell ref="AR47:AV48"/>
  </mergeCells>
  <phoneticPr fontId="1"/>
  <dataValidations count="1">
    <dataValidation type="list" allowBlank="1" showInputMessage="1" showErrorMessage="1" sqref="L19" xr:uid="{17A8BB29-EDDE-48EF-8A8B-3D8F775841F8}">
      <formula1>"テニス,サッカー,大会,その他"</formula1>
    </dataValidation>
  </dataValidations>
  <printOptions horizontalCentere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17</xdr:col>
                    <xdr:colOff>19050</xdr:colOff>
                    <xdr:row>16</xdr:row>
                    <xdr:rowOff>19050</xdr:rowOff>
                  </from>
                  <to>
                    <xdr:col>24</xdr:col>
                    <xdr:colOff>57150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24</xdr:col>
                    <xdr:colOff>47625</xdr:colOff>
                    <xdr:row>16</xdr:row>
                    <xdr:rowOff>9525</xdr:rowOff>
                  </from>
                  <to>
                    <xdr:col>30</xdr:col>
                    <xdr:colOff>57150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10</xdr:col>
                    <xdr:colOff>85725</xdr:colOff>
                    <xdr:row>50</xdr:row>
                    <xdr:rowOff>19050</xdr:rowOff>
                  </from>
                  <to>
                    <xdr:col>25</xdr:col>
                    <xdr:colOff>19050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25</xdr:col>
                    <xdr:colOff>9525</xdr:colOff>
                    <xdr:row>50</xdr:row>
                    <xdr:rowOff>19050</xdr:rowOff>
                  </from>
                  <to>
                    <xdr:col>39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39</xdr:col>
                    <xdr:colOff>47625</xdr:colOff>
                    <xdr:row>50</xdr:row>
                    <xdr:rowOff>28575</xdr:rowOff>
                  </from>
                  <to>
                    <xdr:col>54</xdr:col>
                    <xdr:colOff>19050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10</xdr:col>
                    <xdr:colOff>85725</xdr:colOff>
                    <xdr:row>52</xdr:row>
                    <xdr:rowOff>19050</xdr:rowOff>
                  </from>
                  <to>
                    <xdr:col>15</xdr:col>
                    <xdr:colOff>76200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24</xdr:col>
                    <xdr:colOff>47625</xdr:colOff>
                    <xdr:row>52</xdr:row>
                    <xdr:rowOff>19050</xdr:rowOff>
                  </from>
                  <to>
                    <xdr:col>29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" name="Check Box 112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9525</xdr:rowOff>
                  </from>
                  <to>
                    <xdr:col>40</xdr:col>
                    <xdr:colOff>38100</xdr:colOff>
                    <xdr:row>17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使用許可申請書様式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FU-R0106-01</dc:creator>
  <cp:lastModifiedBy>FU-R0106-01</cp:lastModifiedBy>
  <cp:lastPrinted>2020-07-26T10:05:15Z</cp:lastPrinted>
  <dcterms:created xsi:type="dcterms:W3CDTF">2015-06-05T18:19:34Z</dcterms:created>
  <dcterms:modified xsi:type="dcterms:W3CDTF">2020-08-08T06:45:46Z</dcterms:modified>
</cp:coreProperties>
</file>